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30" i="1"/>
  <c r="G262"/>
  <c r="B590"/>
  <c r="A590"/>
  <c r="J589"/>
  <c r="I589"/>
  <c r="H589"/>
  <c r="G589"/>
  <c r="F589"/>
  <c r="B583"/>
  <c r="A583"/>
  <c r="J582"/>
  <c r="I582"/>
  <c r="H582"/>
  <c r="G582"/>
  <c r="F582"/>
  <c r="B576"/>
  <c r="A576"/>
  <c r="J575"/>
  <c r="I575"/>
  <c r="H575"/>
  <c r="G575"/>
  <c r="F575"/>
  <c r="B571"/>
  <c r="A571"/>
  <c r="J570"/>
  <c r="I570"/>
  <c r="H570"/>
  <c r="G570"/>
  <c r="F570"/>
  <c r="B561"/>
  <c r="A561"/>
  <c r="J560"/>
  <c r="I560"/>
  <c r="H560"/>
  <c r="G560"/>
  <c r="F560"/>
  <c r="B557"/>
  <c r="A557"/>
  <c r="L556"/>
  <c r="J556"/>
  <c r="I556"/>
  <c r="H556"/>
  <c r="G556"/>
  <c r="F556"/>
  <c r="B548"/>
  <c r="A548"/>
  <c r="J547"/>
  <c r="I547"/>
  <c r="H547"/>
  <c r="G547"/>
  <c r="F547"/>
  <c r="B541"/>
  <c r="A541"/>
  <c r="J540"/>
  <c r="I540"/>
  <c r="H540"/>
  <c r="G540"/>
  <c r="F540"/>
  <c r="B534"/>
  <c r="A534"/>
  <c r="J533"/>
  <c r="I533"/>
  <c r="H533"/>
  <c r="G533"/>
  <c r="F533"/>
  <c r="B529"/>
  <c r="A529"/>
  <c r="J528"/>
  <c r="I528"/>
  <c r="H528"/>
  <c r="G528"/>
  <c r="F528"/>
  <c r="B519"/>
  <c r="A519"/>
  <c r="J518"/>
  <c r="I518"/>
  <c r="H518"/>
  <c r="G518"/>
  <c r="F518"/>
  <c r="B515"/>
  <c r="A515"/>
  <c r="L514"/>
  <c r="J514"/>
  <c r="I514"/>
  <c r="H514"/>
  <c r="H548" s="1"/>
  <c r="G514"/>
  <c r="F514"/>
  <c r="B506"/>
  <c r="A506"/>
  <c r="J505"/>
  <c r="I505"/>
  <c r="H505"/>
  <c r="G505"/>
  <c r="F505"/>
  <c r="B499"/>
  <c r="A499"/>
  <c r="J498"/>
  <c r="I498"/>
  <c r="H498"/>
  <c r="G498"/>
  <c r="F498"/>
  <c r="B492"/>
  <c r="A492"/>
  <c r="J491"/>
  <c r="I491"/>
  <c r="H491"/>
  <c r="G491"/>
  <c r="F491"/>
  <c r="B487"/>
  <c r="A487"/>
  <c r="J486"/>
  <c r="I486"/>
  <c r="H486"/>
  <c r="G486"/>
  <c r="F486"/>
  <c r="B477"/>
  <c r="A477"/>
  <c r="J476"/>
  <c r="I476"/>
  <c r="H476"/>
  <c r="G476"/>
  <c r="F476"/>
  <c r="B473"/>
  <c r="A473"/>
  <c r="L472"/>
  <c r="J472"/>
  <c r="I472"/>
  <c r="H472"/>
  <c r="G472"/>
  <c r="F472"/>
  <c r="B464"/>
  <c r="A464"/>
  <c r="J463"/>
  <c r="I463"/>
  <c r="H463"/>
  <c r="G463"/>
  <c r="F463"/>
  <c r="B457"/>
  <c r="A457"/>
  <c r="J456"/>
  <c r="I456"/>
  <c r="H456"/>
  <c r="G456"/>
  <c r="F456"/>
  <c r="B450"/>
  <c r="A450"/>
  <c r="J449"/>
  <c r="I449"/>
  <c r="H449"/>
  <c r="G449"/>
  <c r="F449"/>
  <c r="B445"/>
  <c r="A445"/>
  <c r="J444"/>
  <c r="I444"/>
  <c r="H444"/>
  <c r="G444"/>
  <c r="F444"/>
  <c r="B435"/>
  <c r="A435"/>
  <c r="J434"/>
  <c r="I434"/>
  <c r="H434"/>
  <c r="G434"/>
  <c r="F434"/>
  <c r="B431"/>
  <c r="A431"/>
  <c r="L430"/>
  <c r="J430"/>
  <c r="I430"/>
  <c r="H430"/>
  <c r="G430"/>
  <c r="B422"/>
  <c r="A422"/>
  <c r="J421"/>
  <c r="I421"/>
  <c r="H421"/>
  <c r="G421"/>
  <c r="F421"/>
  <c r="B415"/>
  <c r="A415"/>
  <c r="J414"/>
  <c r="I414"/>
  <c r="H414"/>
  <c r="G414"/>
  <c r="F414"/>
  <c r="B408"/>
  <c r="A408"/>
  <c r="J407"/>
  <c r="I407"/>
  <c r="H407"/>
  <c r="G407"/>
  <c r="F407"/>
  <c r="B403"/>
  <c r="A403"/>
  <c r="J402"/>
  <c r="I402"/>
  <c r="H402"/>
  <c r="G402"/>
  <c r="F402"/>
  <c r="B393"/>
  <c r="A393"/>
  <c r="J392"/>
  <c r="I392"/>
  <c r="H392"/>
  <c r="G392"/>
  <c r="F392"/>
  <c r="B389"/>
  <c r="A389"/>
  <c r="L388"/>
  <c r="J388"/>
  <c r="I388"/>
  <c r="H388"/>
  <c r="G388"/>
  <c r="F388"/>
  <c r="F422" s="1"/>
  <c r="B380"/>
  <c r="A380"/>
  <c r="J379"/>
  <c r="I379"/>
  <c r="H379"/>
  <c r="G379"/>
  <c r="F379"/>
  <c r="B373"/>
  <c r="A373"/>
  <c r="J372"/>
  <c r="I372"/>
  <c r="H372"/>
  <c r="G372"/>
  <c r="F372"/>
  <c r="B366"/>
  <c r="A366"/>
  <c r="J365"/>
  <c r="I365"/>
  <c r="H365"/>
  <c r="G365"/>
  <c r="F365"/>
  <c r="B361"/>
  <c r="A361"/>
  <c r="J360"/>
  <c r="I360"/>
  <c r="H360"/>
  <c r="G360"/>
  <c r="F360"/>
  <c r="B351"/>
  <c r="A351"/>
  <c r="J350"/>
  <c r="I350"/>
  <c r="H350"/>
  <c r="G350"/>
  <c r="F350"/>
  <c r="B347"/>
  <c r="A347"/>
  <c r="L346"/>
  <c r="J346"/>
  <c r="I346"/>
  <c r="H346"/>
  <c r="G346"/>
  <c r="F346"/>
  <c r="B338"/>
  <c r="A338"/>
  <c r="J337"/>
  <c r="I337"/>
  <c r="H337"/>
  <c r="G337"/>
  <c r="F337"/>
  <c r="B331"/>
  <c r="A331"/>
  <c r="J330"/>
  <c r="I330"/>
  <c r="H330"/>
  <c r="G330"/>
  <c r="F330"/>
  <c r="B324"/>
  <c r="A324"/>
  <c r="J323"/>
  <c r="I323"/>
  <c r="H323"/>
  <c r="G323"/>
  <c r="F323"/>
  <c r="B319"/>
  <c r="A319"/>
  <c r="J318"/>
  <c r="I318"/>
  <c r="H318"/>
  <c r="G318"/>
  <c r="F318"/>
  <c r="B309"/>
  <c r="A309"/>
  <c r="J308"/>
  <c r="I308"/>
  <c r="H308"/>
  <c r="G308"/>
  <c r="F308"/>
  <c r="B305"/>
  <c r="A305"/>
  <c r="L304"/>
  <c r="J304"/>
  <c r="I304"/>
  <c r="H304"/>
  <c r="H338" s="1"/>
  <c r="G304"/>
  <c r="F304"/>
  <c r="F338" s="1"/>
  <c r="B296"/>
  <c r="A296"/>
  <c r="J295"/>
  <c r="I295"/>
  <c r="H295"/>
  <c r="G295"/>
  <c r="F295"/>
  <c r="B289"/>
  <c r="A289"/>
  <c r="J288"/>
  <c r="I288"/>
  <c r="H288"/>
  <c r="G288"/>
  <c r="F288"/>
  <c r="B282"/>
  <c r="A282"/>
  <c r="J281"/>
  <c r="I281"/>
  <c r="H281"/>
  <c r="G281"/>
  <c r="F281"/>
  <c r="B277"/>
  <c r="A277"/>
  <c r="J276"/>
  <c r="I276"/>
  <c r="H276"/>
  <c r="G276"/>
  <c r="F276"/>
  <c r="B267"/>
  <c r="A267"/>
  <c r="J266"/>
  <c r="I266"/>
  <c r="H266"/>
  <c r="G266"/>
  <c r="F266"/>
  <c r="B263"/>
  <c r="A263"/>
  <c r="L262"/>
  <c r="J262"/>
  <c r="I262"/>
  <c r="H262"/>
  <c r="F262"/>
  <c r="B254"/>
  <c r="A254"/>
  <c r="J253"/>
  <c r="I253"/>
  <c r="H253"/>
  <c r="G253"/>
  <c r="F253"/>
  <c r="B247"/>
  <c r="A247"/>
  <c r="J246"/>
  <c r="I246"/>
  <c r="H246"/>
  <c r="G246"/>
  <c r="F246"/>
  <c r="B240"/>
  <c r="A240"/>
  <c r="J239"/>
  <c r="I239"/>
  <c r="H239"/>
  <c r="G239"/>
  <c r="F239"/>
  <c r="B235"/>
  <c r="A235"/>
  <c r="J234"/>
  <c r="I234"/>
  <c r="H234"/>
  <c r="G234"/>
  <c r="F234"/>
  <c r="B225"/>
  <c r="A225"/>
  <c r="J224"/>
  <c r="I224"/>
  <c r="H224"/>
  <c r="G224"/>
  <c r="F224"/>
  <c r="B221"/>
  <c r="A221"/>
  <c r="L220"/>
  <c r="J220"/>
  <c r="I220"/>
  <c r="I254" s="1"/>
  <c r="H220"/>
  <c r="G220"/>
  <c r="F220"/>
  <c r="B212"/>
  <c r="A212"/>
  <c r="J211"/>
  <c r="I211"/>
  <c r="H211"/>
  <c r="G211"/>
  <c r="F211"/>
  <c r="B205"/>
  <c r="A205"/>
  <c r="J204"/>
  <c r="I204"/>
  <c r="H204"/>
  <c r="G204"/>
  <c r="F204"/>
  <c r="B198"/>
  <c r="A198"/>
  <c r="J197"/>
  <c r="I197"/>
  <c r="H197"/>
  <c r="G197"/>
  <c r="F197"/>
  <c r="B193"/>
  <c r="A193"/>
  <c r="J192"/>
  <c r="I192"/>
  <c r="H192"/>
  <c r="G192"/>
  <c r="F192"/>
  <c r="B183"/>
  <c r="A183"/>
  <c r="J182"/>
  <c r="I182"/>
  <c r="H182"/>
  <c r="G182"/>
  <c r="F182"/>
  <c r="B179"/>
  <c r="A179"/>
  <c r="L178"/>
  <c r="J178"/>
  <c r="I178"/>
  <c r="H178"/>
  <c r="G178"/>
  <c r="F178"/>
  <c r="B170"/>
  <c r="A170"/>
  <c r="J169"/>
  <c r="I169"/>
  <c r="H169"/>
  <c r="G169"/>
  <c r="F169"/>
  <c r="B163"/>
  <c r="A163"/>
  <c r="J162"/>
  <c r="I162"/>
  <c r="H162"/>
  <c r="G162"/>
  <c r="F162"/>
  <c r="B156"/>
  <c r="A156"/>
  <c r="J155"/>
  <c r="I155"/>
  <c r="H155"/>
  <c r="G155"/>
  <c r="F155"/>
  <c r="B151"/>
  <c r="A151"/>
  <c r="J150"/>
  <c r="I150"/>
  <c r="H150"/>
  <c r="G150"/>
  <c r="F150"/>
  <c r="B141"/>
  <c r="A141"/>
  <c r="J140"/>
  <c r="I140"/>
  <c r="H140"/>
  <c r="G140"/>
  <c r="F140"/>
  <c r="B137"/>
  <c r="A137"/>
  <c r="L136"/>
  <c r="J136"/>
  <c r="I136"/>
  <c r="H136"/>
  <c r="G136"/>
  <c r="F136"/>
  <c r="B130"/>
  <c r="A130"/>
  <c r="J129"/>
  <c r="I129"/>
  <c r="H129"/>
  <c r="G129"/>
  <c r="F129"/>
  <c r="B123"/>
  <c r="A123"/>
  <c r="J122"/>
  <c r="I122"/>
  <c r="H122"/>
  <c r="G122"/>
  <c r="F122"/>
  <c r="B116"/>
  <c r="A116"/>
  <c r="J115"/>
  <c r="I115"/>
  <c r="H115"/>
  <c r="G115"/>
  <c r="F115"/>
  <c r="B111"/>
  <c r="A111"/>
  <c r="J110"/>
  <c r="I110"/>
  <c r="H110"/>
  <c r="G110"/>
  <c r="F110"/>
  <c r="B101"/>
  <c r="A101"/>
  <c r="J100"/>
  <c r="I100"/>
  <c r="H100"/>
  <c r="G100"/>
  <c r="F100"/>
  <c r="B97"/>
  <c r="A97"/>
  <c r="L96"/>
  <c r="J96"/>
  <c r="I96"/>
  <c r="H96"/>
  <c r="G96"/>
  <c r="F96"/>
  <c r="F130" s="1"/>
  <c r="B88"/>
  <c r="A88"/>
  <c r="J87"/>
  <c r="I87"/>
  <c r="H87"/>
  <c r="G87"/>
  <c r="F87"/>
  <c r="B81"/>
  <c r="A81"/>
  <c r="J80"/>
  <c r="I80"/>
  <c r="H80"/>
  <c r="G80"/>
  <c r="F80"/>
  <c r="B74"/>
  <c r="A74"/>
  <c r="J73"/>
  <c r="I73"/>
  <c r="H73"/>
  <c r="G73"/>
  <c r="F73"/>
  <c r="B69"/>
  <c r="A69"/>
  <c r="J68"/>
  <c r="I68"/>
  <c r="H68"/>
  <c r="G68"/>
  <c r="F68"/>
  <c r="B59"/>
  <c r="A59"/>
  <c r="J58"/>
  <c r="I58"/>
  <c r="H58"/>
  <c r="G58"/>
  <c r="F58"/>
  <c r="B55"/>
  <c r="A55"/>
  <c r="L54"/>
  <c r="J54"/>
  <c r="I54"/>
  <c r="H54"/>
  <c r="G54"/>
  <c r="F54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H47" s="1"/>
  <c r="G13"/>
  <c r="F13"/>
  <c r="F47" s="1"/>
  <c r="J464" l="1"/>
  <c r="G47"/>
  <c r="I47"/>
  <c r="G130"/>
  <c r="J170"/>
  <c r="H254"/>
  <c r="J254"/>
  <c r="G338"/>
  <c r="I548"/>
  <c r="G296"/>
  <c r="J47"/>
  <c r="H130"/>
  <c r="F212"/>
  <c r="I338"/>
  <c r="G422"/>
  <c r="J548"/>
  <c r="I130"/>
  <c r="G212"/>
  <c r="J338"/>
  <c r="H422"/>
  <c r="F506"/>
  <c r="G506"/>
  <c r="F88"/>
  <c r="I212"/>
  <c r="H296"/>
  <c r="F380"/>
  <c r="I506"/>
  <c r="H88"/>
  <c r="F170"/>
  <c r="I296"/>
  <c r="G380"/>
  <c r="J506"/>
  <c r="H590"/>
  <c r="J130"/>
  <c r="H212"/>
  <c r="J422"/>
  <c r="F590"/>
  <c r="G88"/>
  <c r="J212"/>
  <c r="G590"/>
  <c r="I88"/>
  <c r="G170"/>
  <c r="J296"/>
  <c r="H380"/>
  <c r="F464"/>
  <c r="I590"/>
  <c r="F296"/>
  <c r="I422"/>
  <c r="H506"/>
  <c r="J88"/>
  <c r="H170"/>
  <c r="F254"/>
  <c r="I380"/>
  <c r="G464"/>
  <c r="J590"/>
  <c r="I170"/>
  <c r="G254"/>
  <c r="J380"/>
  <c r="H464"/>
  <c r="F548"/>
  <c r="I464"/>
  <c r="G548"/>
  <c r="J591" l="1"/>
  <c r="G591"/>
  <c r="F591"/>
  <c r="I591"/>
  <c r="H591"/>
  <c r="L150"/>
  <c r="L155"/>
  <c r="L476"/>
  <c r="L506"/>
  <c r="L518"/>
  <c r="L548"/>
  <c r="L234"/>
  <c r="L239"/>
  <c r="L182"/>
  <c r="L212"/>
  <c r="L110"/>
  <c r="L115"/>
  <c r="L560"/>
  <c r="L590"/>
  <c r="L170"/>
  <c r="L140"/>
  <c r="L254"/>
  <c r="L224"/>
  <c r="L73"/>
  <c r="L68"/>
  <c r="L27"/>
  <c r="L32"/>
  <c r="L570"/>
  <c r="L575"/>
  <c r="L422"/>
  <c r="L392"/>
  <c r="L130"/>
  <c r="L100"/>
  <c r="L380"/>
  <c r="L350"/>
  <c r="L365"/>
  <c r="L360"/>
  <c r="L58"/>
  <c r="L88"/>
  <c r="L323"/>
  <c r="L318"/>
  <c r="L486"/>
  <c r="L491"/>
  <c r="L308"/>
  <c r="L338"/>
  <c r="L266"/>
  <c r="L296"/>
  <c r="L379"/>
  <c r="L246"/>
  <c r="L337"/>
  <c r="L169"/>
  <c r="L528"/>
  <c r="L533"/>
  <c r="L197"/>
  <c r="L192"/>
  <c r="L444"/>
  <c r="L449"/>
  <c r="L464"/>
  <c r="L434"/>
  <c r="L281"/>
  <c r="L276"/>
  <c r="L402"/>
  <c r="L407"/>
  <c r="L87"/>
  <c r="L498"/>
  <c r="L547"/>
  <c r="L39"/>
  <c r="L288"/>
  <c r="L253"/>
  <c r="L505"/>
  <c r="L463"/>
  <c r="L162"/>
  <c r="L540"/>
  <c r="L421"/>
  <c r="L330"/>
  <c r="L80"/>
  <c r="L414"/>
  <c r="L589"/>
  <c r="L46"/>
  <c r="L372"/>
  <c r="L582"/>
  <c r="L295"/>
  <c r="L204"/>
  <c r="L456"/>
  <c r="L122"/>
  <c r="L129"/>
  <c r="L211"/>
  <c r="L17"/>
  <c r="L47"/>
  <c r="L591"/>
</calcChain>
</file>

<file path=xl/sharedStrings.xml><?xml version="1.0" encoding="utf-8"?>
<sst xmlns="http://schemas.openxmlformats.org/spreadsheetml/2006/main" count="579" uniqueCount="87">
  <si>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</si>
  <si>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</si>
  <si>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</si>
  <si>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</si>
  <si>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</si>
  <si>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</si>
  <si>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</si>
  <si>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</si>
  <si>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</si>
  <si>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</si>
  <si>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</si>
  <si>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</si>
  <si>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</si>
  <si>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</si>
  <si>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</si>
  <si>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</si>
  <si>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</si>
  <si>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</si>
  <si>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</si>
  <si>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</si>
  <si>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</si>
  <si>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</si>
  <si>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</si>
  <si>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</si>
  <si>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</si>
  <si>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</si>
  <si>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</si>
  <si>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</si>
  <si>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</si>
  <si>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</si>
  <si>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</si>
  <si>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</si>
  <si>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</si>
  <si>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</si>
  <si>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</si>
  <si>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</si>
  <si>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</si>
  <si>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</si>
  <si>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</si>
  <si>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</si>
  <si>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</si>
  <si>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</si>
  <si>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</si>
  <si>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</si>
  <si>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</si>
  <si>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Бутерброд с сыром</t>
  </si>
  <si>
    <t>Яйцо отварное</t>
  </si>
  <si>
    <t>1\6</t>
  </si>
  <si>
    <t>17\10</t>
  </si>
  <si>
    <t>зав.столовой</t>
  </si>
  <si>
    <t>Белоусова Н.В.</t>
  </si>
  <si>
    <t>Йогурт питьевой</t>
  </si>
  <si>
    <t>Хлеб ржаной</t>
  </si>
  <si>
    <t>Огурец свежий</t>
  </si>
  <si>
    <t>Хлеб пшеничный</t>
  </si>
  <si>
    <t>Котлеты (биточки) рыбные</t>
  </si>
  <si>
    <t>Картофельное пюре</t>
  </si>
  <si>
    <t>Запеканка творожная с молоком сгущенным</t>
  </si>
  <si>
    <t>Чай с  лимоном</t>
  </si>
  <si>
    <t>Фрукты свежие</t>
  </si>
  <si>
    <t>Капуста тушеная (свежая)</t>
  </si>
  <si>
    <t>Кисель плодово-ягодный</t>
  </si>
  <si>
    <t>Помидор свежий</t>
  </si>
  <si>
    <t>Сок натуральный</t>
  </si>
  <si>
    <t>5\9</t>
  </si>
  <si>
    <t xml:space="preserve">Бутерброд с сыром </t>
  </si>
  <si>
    <t>Компот из кураги</t>
  </si>
  <si>
    <t xml:space="preserve">Напиток кисломолочный (кефир, снежок) </t>
  </si>
  <si>
    <t>Каша гречневая рассыпчатая</t>
  </si>
  <si>
    <t>Напиток из шиповника</t>
  </si>
  <si>
    <t>20\10</t>
  </si>
  <si>
    <t xml:space="preserve">Рис отварной </t>
  </si>
  <si>
    <t>Хлеб витаминизированный</t>
  </si>
  <si>
    <t>Каша  гречневая молочная с маслом сливочным</t>
  </si>
  <si>
    <t>Котлеты домашние</t>
  </si>
  <si>
    <t>Рагу из свинины</t>
  </si>
  <si>
    <t>Макароны  отварные</t>
  </si>
  <si>
    <t>Рыба припущеная</t>
  </si>
  <si>
    <t>Плов из филе кур</t>
  </si>
  <si>
    <t xml:space="preserve">хлеб </t>
  </si>
  <si>
    <t xml:space="preserve"> Напиток «Несквик»</t>
  </si>
  <si>
    <t>Котлеты (биточки) из мяса кур</t>
  </si>
  <si>
    <t>15\10</t>
  </si>
  <si>
    <t>Каша вязкая молочная пшенная</t>
  </si>
  <si>
    <t>Кофейный напиток с молоком сгущеным</t>
  </si>
  <si>
    <t>МБОУ " Шалинская СОШ №45"</t>
  </si>
  <si>
    <t>2\4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</si>
</sst>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1"/>
      <color theme="1"/>
      <name val="Cambria"/>
      <family val="1"/>
      <charset val="204"/>
    </font>
    <font>
      <sz val="11"/>
      <color rgb="FF000000"/>
      <name val="Cambria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u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2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15" fillId="0" borderId="27" xfId="0" applyFont="1" applyBorder="1" applyAlignment="1">
      <alignment vertical="top" wrapText="1"/>
    </xf>
    <xf numFmtId="0" fontId="15" fillId="0" borderId="27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9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19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5" fillId="5" borderId="28" xfId="0" applyFont="1" applyFill="1" applyBorder="1" applyAlignment="1">
      <alignment vertical="top" wrapText="1"/>
    </xf>
    <xf numFmtId="0" fontId="15" fillId="5" borderId="29" xfId="0" applyFont="1" applyFill="1" applyBorder="1" applyAlignment="1">
      <alignment horizontal="center" vertical="top" wrapText="1"/>
    </xf>
    <xf numFmtId="0" fontId="15" fillId="5" borderId="30" xfId="0" applyFont="1" applyFill="1" applyBorder="1" applyAlignment="1">
      <alignment vertical="top" wrapText="1"/>
    </xf>
    <xf numFmtId="0" fontId="15" fillId="5" borderId="27" xfId="0" applyFont="1" applyFill="1" applyBorder="1" applyAlignment="1">
      <alignment horizontal="center" vertical="top" wrapText="1"/>
    </xf>
    <xf numFmtId="0" fontId="16" fillId="5" borderId="27" xfId="0" applyFont="1" applyFill="1" applyBorder="1" applyAlignment="1">
      <alignment horizontal="center" vertical="top" wrapText="1"/>
    </xf>
    <xf numFmtId="0" fontId="15" fillId="5" borderId="27" xfId="0" applyFont="1" applyFill="1" applyBorder="1" applyAlignment="1">
      <alignment vertical="top" wrapText="1"/>
    </xf>
    <xf numFmtId="0" fontId="4" fillId="5" borderId="2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19" fillId="5" borderId="30" xfId="0" applyFont="1" applyFill="1" applyBorder="1" applyAlignment="1">
      <alignment vertical="top" wrapText="1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20" fillId="5" borderId="33" xfId="0" applyFont="1" applyFill="1" applyBorder="1" applyAlignment="1">
      <alignment vertical="top" wrapText="1"/>
    </xf>
    <xf numFmtId="0" fontId="20" fillId="5" borderId="31" xfId="0" applyFont="1" applyFill="1" applyBorder="1" applyAlignment="1">
      <alignment vertical="top" wrapText="1"/>
    </xf>
    <xf numFmtId="0" fontId="20" fillId="5" borderId="34" xfId="0" applyFont="1" applyFill="1" applyBorder="1" applyAlignment="1">
      <alignment vertical="top" wrapText="1"/>
    </xf>
    <xf numFmtId="0" fontId="15" fillId="5" borderId="35" xfId="0" applyFont="1" applyFill="1" applyBorder="1" applyAlignment="1">
      <alignment horizontal="center" wrapText="1"/>
    </xf>
    <xf numFmtId="0" fontId="15" fillId="5" borderId="36" xfId="0" applyFont="1" applyFill="1" applyBorder="1" applyAlignment="1">
      <alignment horizontal="center" wrapText="1"/>
    </xf>
    <xf numFmtId="0" fontId="15" fillId="5" borderId="32" xfId="0" applyFont="1" applyFill="1" applyBorder="1" applyAlignment="1">
      <alignment horizontal="center" vertical="top" wrapText="1"/>
    </xf>
    <xf numFmtId="0" fontId="15" fillId="5" borderId="35" xfId="0" applyFont="1" applyFill="1" applyBorder="1" applyAlignment="1">
      <alignment horizontal="center" vertical="top" wrapText="1"/>
    </xf>
    <xf numFmtId="0" fontId="15" fillId="5" borderId="36" xfId="0" applyFont="1" applyFill="1" applyBorder="1" applyAlignment="1">
      <alignment horizontal="center" vertical="top" wrapText="1"/>
    </xf>
    <xf numFmtId="0" fontId="16" fillId="5" borderId="36" xfId="0" applyFont="1" applyFill="1" applyBorder="1" applyAlignment="1">
      <alignment horizontal="center" vertical="top" wrapText="1"/>
    </xf>
    <xf numFmtId="0" fontId="21" fillId="2" borderId="19" xfId="0" applyFont="1" applyFill="1" applyBorder="1" applyAlignment="1" applyProtection="1">
      <alignment horizontal="center" vertical="top" wrapText="1"/>
      <protection locked="0"/>
    </xf>
    <xf numFmtId="0" fontId="15" fillId="5" borderId="35" xfId="0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center" vertical="top" wrapText="1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15" fillId="5" borderId="37" xfId="0" applyFont="1" applyFill="1" applyBorder="1" applyAlignment="1">
      <alignment vertical="top" wrapText="1"/>
    </xf>
    <xf numFmtId="0" fontId="15" fillId="5" borderId="37" xfId="0" applyFont="1" applyFill="1" applyBorder="1" applyAlignment="1">
      <alignment horizontal="center" vertical="top" wrapText="1"/>
    </xf>
    <xf numFmtId="0" fontId="16" fillId="5" borderId="37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top" wrapText="1"/>
    </xf>
    <xf numFmtId="0" fontId="15" fillId="5" borderId="36" xfId="0" applyFont="1" applyFill="1" applyBorder="1" applyAlignment="1">
      <alignment vertical="top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vertical="top" wrapText="1"/>
    </xf>
    <xf numFmtId="0" fontId="16" fillId="5" borderId="35" xfId="0" applyFont="1" applyFill="1" applyBorder="1" applyAlignment="1">
      <alignment horizontal="center" vertical="top" wrapText="1"/>
    </xf>
    <xf numFmtId="0" fontId="18" fillId="5" borderId="36" xfId="0" applyFont="1" applyFill="1" applyBorder="1" applyAlignment="1">
      <alignment vertical="top" wrapText="1"/>
    </xf>
    <xf numFmtId="0" fontId="17" fillId="5" borderId="36" xfId="0" applyFont="1" applyFill="1" applyBorder="1" applyAlignment="1">
      <alignment horizontal="center" wrapText="1"/>
    </xf>
    <xf numFmtId="0" fontId="17" fillId="5" borderId="36" xfId="0" applyFont="1" applyFill="1" applyBorder="1" applyAlignment="1">
      <alignment horizontal="right" wrapText="1"/>
    </xf>
    <xf numFmtId="0" fontId="1" fillId="5" borderId="2" xfId="0" applyFont="1" applyFill="1" applyBorder="1" applyAlignment="1" applyProtection="1">
      <alignment wrapText="1"/>
      <protection locked="0"/>
    </xf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1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91" sqref="D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20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8" t="s">
        <v>85</v>
      </c>
      <c r="D1" s="119"/>
      <c r="E1" s="119"/>
      <c r="F1" s="13" t="s">
        <v>16</v>
      </c>
      <c r="G1" s="2" t="s">
        <v>17</v>
      </c>
      <c r="H1" s="120" t="s">
        <v>49</v>
      </c>
      <c r="I1" s="120"/>
      <c r="J1" s="120"/>
      <c r="K1" s="120"/>
    </row>
    <row r="2" spans="1:12" ht="18">
      <c r="A2" s="43" t="s">
        <v>6</v>
      </c>
      <c r="C2" s="2"/>
      <c r="G2" s="2" t="s">
        <v>18</v>
      </c>
      <c r="H2" s="120" t="s">
        <v>50</v>
      </c>
      <c r="I2" s="120"/>
      <c r="J2" s="120"/>
      <c r="K2" s="120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84" t="s">
        <v>73</v>
      </c>
      <c r="F6" s="48">
        <v>210</v>
      </c>
      <c r="G6" s="48">
        <v>7.05</v>
      </c>
      <c r="H6" s="48">
        <v>4.8099999999999996</v>
      </c>
      <c r="I6" s="48">
        <v>57.85</v>
      </c>
      <c r="J6" s="48">
        <v>324.5</v>
      </c>
      <c r="K6" s="49" t="s">
        <v>86</v>
      </c>
      <c r="L6" s="48">
        <v>18.62</v>
      </c>
    </row>
    <row r="7" spans="1:12" ht="15">
      <c r="A7" s="25"/>
      <c r="B7" s="16"/>
      <c r="C7" s="11"/>
      <c r="D7" s="7" t="s">
        <v>27</v>
      </c>
      <c r="E7" s="84" t="s">
        <v>46</v>
      </c>
      <c r="F7" s="51">
        <v>45</v>
      </c>
      <c r="G7" s="51">
        <v>5.0999999999999996</v>
      </c>
      <c r="H7" s="51">
        <v>4.5999999999999996</v>
      </c>
      <c r="I7" s="51">
        <v>0.3</v>
      </c>
      <c r="J7" s="51">
        <v>94</v>
      </c>
      <c r="K7" s="52" t="s">
        <v>47</v>
      </c>
      <c r="L7" s="51">
        <v>12</v>
      </c>
    </row>
    <row r="8" spans="1:12" ht="15">
      <c r="A8" s="25"/>
      <c r="B8" s="16"/>
      <c r="C8" s="11"/>
      <c r="D8" s="7" t="s">
        <v>22</v>
      </c>
      <c r="E8" s="115" t="s">
        <v>84</v>
      </c>
      <c r="F8" s="51">
        <v>200</v>
      </c>
      <c r="G8" s="51">
        <v>1.36</v>
      </c>
      <c r="H8" s="51">
        <v>8.1</v>
      </c>
      <c r="I8" s="51">
        <v>10.66</v>
      </c>
      <c r="J8" s="51">
        <v>115</v>
      </c>
      <c r="K8" s="52" t="s">
        <v>48</v>
      </c>
      <c r="L8" s="51">
        <v>10.16</v>
      </c>
    </row>
    <row r="9" spans="1:12" ht="15">
      <c r="A9" s="25"/>
      <c r="B9" s="16"/>
      <c r="C9" s="11"/>
      <c r="D9" s="7" t="s">
        <v>23</v>
      </c>
      <c r="E9" s="84" t="s">
        <v>45</v>
      </c>
      <c r="F9" s="51">
        <v>45</v>
      </c>
      <c r="G9" s="51">
        <v>5.74</v>
      </c>
      <c r="H9" s="51">
        <v>2.2400000000000002</v>
      </c>
      <c r="I9" s="51">
        <v>14.94</v>
      </c>
      <c r="J9" s="51">
        <v>54</v>
      </c>
      <c r="K9" s="52">
        <v>90</v>
      </c>
      <c r="L9" s="51">
        <v>15.35</v>
      </c>
    </row>
    <row r="10" spans="1:12" ht="15">
      <c r="A10" s="25"/>
      <c r="B10" s="16"/>
      <c r="C10" s="11"/>
      <c r="D10" s="7" t="s">
        <v>24</v>
      </c>
      <c r="E10" s="58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19.25</v>
      </c>
      <c r="H13" s="21">
        <f t="shared" si="0"/>
        <v>19.75</v>
      </c>
      <c r="I13" s="21">
        <f t="shared" si="0"/>
        <v>83.75</v>
      </c>
      <c r="J13" s="21">
        <f t="shared" si="0"/>
        <v>587.5</v>
      </c>
      <c r="K13" s="27"/>
      <c r="L13" s="21">
        <f t="shared" ref="L13" si="1">SUM(L6:L12)</f>
        <v>56.13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116" t="s">
        <v>4</v>
      </c>
      <c r="D47" s="117"/>
      <c r="E47" s="33"/>
      <c r="F47" s="34">
        <f>F13+F17+F27+F32+F39+F46</f>
        <v>500</v>
      </c>
      <c r="G47" s="34">
        <f t="shared" ref="G47:J47" si="7">G13+G17+G27+G32+G39+G46</f>
        <v>19.25</v>
      </c>
      <c r="H47" s="34">
        <f t="shared" si="7"/>
        <v>19.75</v>
      </c>
      <c r="I47" s="34">
        <f t="shared" si="7"/>
        <v>83.75</v>
      </c>
      <c r="J47" s="34">
        <f t="shared" si="7"/>
        <v>587.5</v>
      </c>
      <c r="K47" s="35"/>
      <c r="L47" s="34">
        <f ca="1">L13+L17+L27+L32+L39+L46</f>
        <v>0</v>
      </c>
    </row>
    <row r="48" spans="1:12" ht="15.75" thickBot="1">
      <c r="A48" s="15">
        <v>1</v>
      </c>
      <c r="B48" s="16">
        <v>2</v>
      </c>
      <c r="C48" s="24" t="s">
        <v>20</v>
      </c>
      <c r="D48" s="5" t="s">
        <v>21</v>
      </c>
      <c r="E48" s="75" t="s">
        <v>57</v>
      </c>
      <c r="F48" s="76">
        <v>150</v>
      </c>
      <c r="G48" s="76">
        <v>17.09</v>
      </c>
      <c r="H48" s="76">
        <v>19.41</v>
      </c>
      <c r="I48" s="76">
        <v>58.24</v>
      </c>
      <c r="J48" s="76">
        <v>472.5</v>
      </c>
      <c r="K48" s="69">
        <v>344</v>
      </c>
      <c r="L48" s="48">
        <v>66.680000000000007</v>
      </c>
    </row>
    <row r="49" spans="1:12" ht="15.75" thickBot="1">
      <c r="A49" s="15"/>
      <c r="B49" s="16"/>
      <c r="C49" s="11"/>
      <c r="D49" s="7" t="s">
        <v>22</v>
      </c>
      <c r="E49" s="77" t="s">
        <v>58</v>
      </c>
      <c r="F49" s="78">
        <v>205</v>
      </c>
      <c r="G49" s="78">
        <v>0.1</v>
      </c>
      <c r="H49" s="78">
        <v>0</v>
      </c>
      <c r="I49" s="78">
        <v>9.1999999999999993</v>
      </c>
      <c r="J49" s="78">
        <v>37</v>
      </c>
      <c r="K49" s="70" t="s">
        <v>82</v>
      </c>
      <c r="L49" s="51">
        <v>3.65</v>
      </c>
    </row>
    <row r="50" spans="1:12" ht="15.75" thickBot="1">
      <c r="A50" s="15"/>
      <c r="B50" s="16"/>
      <c r="C50" s="11"/>
      <c r="D50" s="7" t="s">
        <v>23</v>
      </c>
      <c r="E50" s="77" t="s">
        <v>72</v>
      </c>
      <c r="F50" s="79">
        <v>30</v>
      </c>
      <c r="G50" s="79">
        <v>1.1599999999999999</v>
      </c>
      <c r="H50" s="79">
        <v>0.14000000000000001</v>
      </c>
      <c r="I50" s="79">
        <v>8.2100000000000009</v>
      </c>
      <c r="J50" s="79">
        <v>35</v>
      </c>
      <c r="K50" s="70"/>
      <c r="L50" s="51">
        <v>2.16</v>
      </c>
    </row>
    <row r="51" spans="1:12" ht="15.75" thickBot="1">
      <c r="A51" s="15"/>
      <c r="B51" s="16"/>
      <c r="C51" s="11"/>
      <c r="D51" s="61" t="s">
        <v>24</v>
      </c>
      <c r="E51" s="77" t="s">
        <v>59</v>
      </c>
      <c r="F51" s="78">
        <v>115</v>
      </c>
      <c r="G51" s="78">
        <v>0.9</v>
      </c>
      <c r="H51" s="78">
        <v>0.2</v>
      </c>
      <c r="I51" s="78">
        <v>8.1</v>
      </c>
      <c r="J51" s="78">
        <v>43</v>
      </c>
      <c r="K51" s="70"/>
      <c r="L51" s="51">
        <v>54.1</v>
      </c>
    </row>
    <row r="52" spans="1:12" ht="15">
      <c r="A52" s="15"/>
      <c r="B52" s="16"/>
      <c r="C52" s="11"/>
      <c r="D52" s="61"/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7" t="s">
        <v>27</v>
      </c>
      <c r="E53" s="60"/>
      <c r="F53" s="51"/>
      <c r="G53" s="51"/>
      <c r="H53" s="51"/>
      <c r="I53" s="51"/>
      <c r="J53" s="51"/>
      <c r="K53" s="52"/>
      <c r="L53" s="51"/>
    </row>
    <row r="54" spans="1:12" ht="15">
      <c r="A54" s="17"/>
      <c r="B54" s="18"/>
      <c r="C54" s="8"/>
      <c r="D54" s="19" t="s">
        <v>39</v>
      </c>
      <c r="E54" s="9"/>
      <c r="F54" s="21">
        <f>SUM(F48:F53)</f>
        <v>500</v>
      </c>
      <c r="G54" s="21">
        <f t="shared" ref="G54" si="8">SUM(G48:G53)</f>
        <v>19.25</v>
      </c>
      <c r="H54" s="21">
        <f t="shared" ref="H54" si="9">SUM(H48:H53)</f>
        <v>19.75</v>
      </c>
      <c r="I54" s="21">
        <f t="shared" ref="I54" si="10">SUM(I48:I53)</f>
        <v>83.75</v>
      </c>
      <c r="J54" s="21">
        <f t="shared" ref="J54" si="11">SUM(J48:J53)</f>
        <v>587.5</v>
      </c>
      <c r="K54" s="27"/>
      <c r="L54" s="21">
        <f>SUM(L48:L53)</f>
        <v>126.59</v>
      </c>
    </row>
    <row r="55" spans="1:12" ht="15">
      <c r="A55" s="14">
        <f>A48</f>
        <v>1</v>
      </c>
      <c r="B55" s="14">
        <f>B48</f>
        <v>2</v>
      </c>
      <c r="C55" s="10" t="s">
        <v>25</v>
      </c>
      <c r="D55" s="12" t="s">
        <v>24</v>
      </c>
      <c r="E55" s="50"/>
      <c r="F55" s="51"/>
      <c r="G55" s="51"/>
      <c r="H55" s="51"/>
      <c r="I55" s="51"/>
      <c r="J55" s="51"/>
      <c r="K55" s="52"/>
      <c r="L55" s="51"/>
    </row>
    <row r="56" spans="1:12" ht="1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.75" thickBot="1">
      <c r="A58" s="17"/>
      <c r="B58" s="18"/>
      <c r="C58" s="8"/>
      <c r="D58" s="19" t="s">
        <v>39</v>
      </c>
      <c r="E58" s="85"/>
      <c r="F58" s="86">
        <f>SUM(F55:F57)</f>
        <v>0</v>
      </c>
      <c r="G58" s="86">
        <f t="shared" ref="G58" si="12">SUM(G55:G57)</f>
        <v>0</v>
      </c>
      <c r="H58" s="86">
        <f t="shared" ref="H58" si="13">SUM(H55:H57)</f>
        <v>0</v>
      </c>
      <c r="I58" s="86">
        <f t="shared" ref="I58" si="14">SUM(I55:I57)</f>
        <v>0</v>
      </c>
      <c r="J58" s="86">
        <f t="shared" ref="J58" si="15">SUM(J55:J57)</f>
        <v>0</v>
      </c>
      <c r="K58" s="27"/>
      <c r="L58" s="21">
        <f t="shared" ref="L58" ca="1" si="16">SUM(L55:L63)</f>
        <v>0</v>
      </c>
    </row>
    <row r="59" spans="1:12" ht="15.75" thickBot="1">
      <c r="A59" s="14">
        <f>A48</f>
        <v>1</v>
      </c>
      <c r="B59" s="14">
        <f>B48</f>
        <v>2</v>
      </c>
      <c r="C59" s="10" t="s">
        <v>26</v>
      </c>
      <c r="D59" s="7" t="s">
        <v>27</v>
      </c>
      <c r="E59" s="75"/>
      <c r="F59" s="76"/>
      <c r="G59" s="76"/>
      <c r="H59" s="76"/>
      <c r="I59" s="76"/>
      <c r="J59" s="76"/>
      <c r="K59" s="69"/>
      <c r="L59" s="51"/>
    </row>
    <row r="60" spans="1:12" ht="15.75" thickBot="1">
      <c r="A60" s="15"/>
      <c r="B60" s="16"/>
      <c r="C60" s="11"/>
      <c r="D60" s="7" t="s">
        <v>28</v>
      </c>
      <c r="E60" s="77"/>
      <c r="F60" s="78"/>
      <c r="G60" s="78"/>
      <c r="H60" s="78"/>
      <c r="I60" s="78"/>
      <c r="J60" s="78"/>
      <c r="K60" s="70"/>
      <c r="L60" s="51"/>
    </row>
    <row r="61" spans="1:12" ht="15.75" thickBot="1">
      <c r="A61" s="15"/>
      <c r="B61" s="16"/>
      <c r="C61" s="11"/>
      <c r="D61" s="7" t="s">
        <v>29</v>
      </c>
      <c r="E61" s="87"/>
      <c r="F61" s="78"/>
      <c r="G61" s="78"/>
      <c r="H61" s="78"/>
      <c r="I61" s="78"/>
      <c r="J61" s="78"/>
      <c r="K61" s="70"/>
      <c r="L61" s="51"/>
    </row>
    <row r="62" spans="1:12" ht="15.75" thickBot="1">
      <c r="A62" s="15"/>
      <c r="B62" s="16"/>
      <c r="C62" s="11"/>
      <c r="D62" s="7" t="s">
        <v>30</v>
      </c>
      <c r="E62" s="77"/>
      <c r="F62" s="79"/>
      <c r="G62" s="79"/>
      <c r="H62" s="79"/>
      <c r="I62" s="79"/>
      <c r="J62" s="79"/>
      <c r="K62" s="70"/>
      <c r="L62" s="51"/>
    </row>
    <row r="63" spans="1:12" ht="15.75" thickBot="1">
      <c r="A63" s="15"/>
      <c r="B63" s="16"/>
      <c r="C63" s="11"/>
      <c r="D63" s="7" t="s">
        <v>31</v>
      </c>
      <c r="E63" s="77"/>
      <c r="F63" s="78"/>
      <c r="G63" s="78"/>
      <c r="H63" s="78"/>
      <c r="I63" s="78"/>
      <c r="J63" s="78"/>
      <c r="K63" s="70"/>
      <c r="L63" s="51"/>
    </row>
    <row r="64" spans="1:12" ht="15">
      <c r="A64" s="15"/>
      <c r="B64" s="16"/>
      <c r="C64" s="11"/>
      <c r="D64" s="7" t="s">
        <v>32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33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7"/>
      <c r="B68" s="18"/>
      <c r="C68" s="8"/>
      <c r="D68" s="19" t="s">
        <v>39</v>
      </c>
      <c r="E68" s="9"/>
      <c r="F68" s="21">
        <f>SUM(F59:F67)</f>
        <v>0</v>
      </c>
      <c r="G68" s="21">
        <f t="shared" ref="G68" si="17">SUM(G59:G67)</f>
        <v>0</v>
      </c>
      <c r="H68" s="21">
        <f t="shared" ref="H68" si="18">SUM(H59:H67)</f>
        <v>0</v>
      </c>
      <c r="I68" s="21">
        <f t="shared" ref="I68" si="19">SUM(I59:I67)</f>
        <v>0</v>
      </c>
      <c r="J68" s="21">
        <f t="shared" ref="J68" si="20">SUM(J59:J67)</f>
        <v>0</v>
      </c>
      <c r="K68" s="27"/>
      <c r="L68" s="21">
        <f t="shared" ref="L68" ca="1" si="21">SUM(L65:L73)</f>
        <v>0</v>
      </c>
    </row>
    <row r="69" spans="1:12" ht="15">
      <c r="A69" s="14">
        <f>A48</f>
        <v>1</v>
      </c>
      <c r="B69" s="14">
        <f>B48</f>
        <v>2</v>
      </c>
      <c r="C69" s="10" t="s">
        <v>34</v>
      </c>
      <c r="D69" s="12" t="s">
        <v>35</v>
      </c>
      <c r="E69" s="50"/>
      <c r="F69" s="51"/>
      <c r="G69" s="51"/>
      <c r="H69" s="51"/>
      <c r="I69" s="51"/>
      <c r="J69" s="51"/>
      <c r="K69" s="52"/>
      <c r="L69" s="51"/>
    </row>
    <row r="70" spans="1:12" ht="15">
      <c r="A70" s="15"/>
      <c r="B70" s="16"/>
      <c r="C70" s="11"/>
      <c r="D70" s="12" t="s">
        <v>31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7"/>
      <c r="B73" s="18"/>
      <c r="C73" s="8"/>
      <c r="D73" s="19" t="s">
        <v>39</v>
      </c>
      <c r="E73" s="9"/>
      <c r="F73" s="21">
        <f>SUM(F69:F72)</f>
        <v>0</v>
      </c>
      <c r="G73" s="21">
        <f t="shared" ref="G73" si="22">SUM(G69:G72)</f>
        <v>0</v>
      </c>
      <c r="H73" s="21">
        <f t="shared" ref="H73" si="23">SUM(H69:H72)</f>
        <v>0</v>
      </c>
      <c r="I73" s="21">
        <f t="shared" ref="I73" si="24">SUM(I69:I72)</f>
        <v>0</v>
      </c>
      <c r="J73" s="21">
        <f t="shared" ref="J73" si="25">SUM(J69:J72)</f>
        <v>0</v>
      </c>
      <c r="K73" s="27"/>
      <c r="L73" s="21">
        <f t="shared" ref="L73" ca="1" si="26">SUM(L66:L72)</f>
        <v>0</v>
      </c>
    </row>
    <row r="74" spans="1:12" ht="15">
      <c r="A74" s="14">
        <f>A48</f>
        <v>1</v>
      </c>
      <c r="B74" s="14">
        <f>B48</f>
        <v>2</v>
      </c>
      <c r="C74" s="10" t="s">
        <v>36</v>
      </c>
      <c r="D74" s="7" t="s">
        <v>21</v>
      </c>
      <c r="E74" s="50"/>
      <c r="F74" s="51"/>
      <c r="G74" s="51"/>
      <c r="H74" s="51"/>
      <c r="I74" s="51"/>
      <c r="J74" s="51"/>
      <c r="K74" s="52"/>
      <c r="L74" s="51"/>
    </row>
    <row r="75" spans="1:12" ht="15">
      <c r="A75" s="15"/>
      <c r="B75" s="16"/>
      <c r="C75" s="11"/>
      <c r="D75" s="7" t="s">
        <v>30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31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23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7"/>
      <c r="B80" s="18"/>
      <c r="C80" s="8"/>
      <c r="D80" s="19" t="s">
        <v>39</v>
      </c>
      <c r="E80" s="9"/>
      <c r="F80" s="21">
        <f>SUM(F74:F79)</f>
        <v>0</v>
      </c>
      <c r="G80" s="21">
        <f t="shared" ref="G80" si="27">SUM(G74:G79)</f>
        <v>0</v>
      </c>
      <c r="H80" s="21">
        <f t="shared" ref="H80" si="28">SUM(H74:H79)</f>
        <v>0</v>
      </c>
      <c r="I80" s="21">
        <f t="shared" ref="I80" si="29">SUM(I74:I79)</f>
        <v>0</v>
      </c>
      <c r="J80" s="21">
        <f t="shared" ref="J80" si="30">SUM(J74:J79)</f>
        <v>0</v>
      </c>
      <c r="K80" s="27"/>
      <c r="L80" s="21">
        <f t="shared" ref="L80" ca="1" si="31">SUM(L74:L82)</f>
        <v>0</v>
      </c>
    </row>
    <row r="81" spans="1:12" ht="15">
      <c r="A81" s="14">
        <f>A48</f>
        <v>1</v>
      </c>
      <c r="B81" s="14">
        <f>B48</f>
        <v>2</v>
      </c>
      <c r="C81" s="10" t="s">
        <v>37</v>
      </c>
      <c r="D81" s="12" t="s">
        <v>38</v>
      </c>
      <c r="E81" s="50"/>
      <c r="F81" s="51"/>
      <c r="G81" s="51"/>
      <c r="H81" s="51"/>
      <c r="I81" s="51"/>
      <c r="J81" s="51"/>
      <c r="K81" s="52"/>
      <c r="L81" s="51"/>
    </row>
    <row r="82" spans="1:12" ht="15">
      <c r="A82" s="15"/>
      <c r="B82" s="16"/>
      <c r="C82" s="11"/>
      <c r="D82" s="12" t="s">
        <v>35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31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24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7"/>
      <c r="B87" s="18"/>
      <c r="C87" s="8"/>
      <c r="D87" s="20" t="s">
        <v>39</v>
      </c>
      <c r="E87" s="9"/>
      <c r="F87" s="21">
        <f>SUM(F81:F86)</f>
        <v>0</v>
      </c>
      <c r="G87" s="21">
        <f t="shared" ref="G87" si="32">SUM(G81:G86)</f>
        <v>0</v>
      </c>
      <c r="H87" s="21">
        <f t="shared" ref="H87" si="33">SUM(H81:H86)</f>
        <v>0</v>
      </c>
      <c r="I87" s="21">
        <f t="shared" ref="I87" si="34">SUM(I81:I86)</f>
        <v>0</v>
      </c>
      <c r="J87" s="21">
        <f t="shared" ref="J87" si="35">SUM(J81:J86)</f>
        <v>0</v>
      </c>
      <c r="K87" s="27"/>
      <c r="L87" s="21">
        <f t="shared" ref="L87" ca="1" si="36">SUM(L81:L89)</f>
        <v>0</v>
      </c>
    </row>
    <row r="88" spans="1:12" ht="15.75" customHeight="1" thickBot="1">
      <c r="A88" s="36">
        <f>A48</f>
        <v>1</v>
      </c>
      <c r="B88" s="36">
        <f>B48</f>
        <v>2</v>
      </c>
      <c r="C88" s="116" t="s">
        <v>4</v>
      </c>
      <c r="D88" s="117"/>
      <c r="E88" s="33"/>
      <c r="F88" s="34">
        <f>F54+F58+F68+F73+F80+F87</f>
        <v>500</v>
      </c>
      <c r="G88" s="34">
        <f t="shared" ref="G88" si="37">G54+G58+G68+G73+G80+G87</f>
        <v>19.25</v>
      </c>
      <c r="H88" s="34">
        <f t="shared" ref="H88" si="38">H54+H58+H68+H73+H80+H87</f>
        <v>19.75</v>
      </c>
      <c r="I88" s="34">
        <f t="shared" ref="I88" si="39">I54+I58+I68+I73+I80+I87</f>
        <v>83.75</v>
      </c>
      <c r="J88" s="34">
        <f t="shared" ref="J88" si="40">J54+J58+J68+J73+J80+J87</f>
        <v>587.5</v>
      </c>
      <c r="K88" s="35"/>
      <c r="L88" s="34">
        <f t="shared" ref="L88" ca="1" si="41">L54+L58+L68+L73+L80+L87</f>
        <v>0</v>
      </c>
    </row>
    <row r="89" spans="1:12" ht="15.75" thickBot="1">
      <c r="A89" s="22">
        <v>1</v>
      </c>
      <c r="B89" s="23">
        <v>3</v>
      </c>
      <c r="C89" s="24" t="s">
        <v>20</v>
      </c>
      <c r="D89" s="5" t="s">
        <v>21</v>
      </c>
      <c r="E89" s="59" t="s">
        <v>55</v>
      </c>
      <c r="F89" s="48">
        <v>90</v>
      </c>
      <c r="G89" s="48">
        <v>4.8099999999999996</v>
      </c>
      <c r="H89" s="48">
        <v>8.2100000000000009</v>
      </c>
      <c r="I89" s="48">
        <v>31.47</v>
      </c>
      <c r="J89" s="48">
        <v>198</v>
      </c>
      <c r="K89" s="49">
        <v>226</v>
      </c>
      <c r="L89" s="66">
        <v>29.45</v>
      </c>
    </row>
    <row r="90" spans="1:12" ht="15">
      <c r="A90" s="25"/>
      <c r="B90" s="16"/>
      <c r="C90" s="11"/>
      <c r="D90" s="5" t="s">
        <v>21</v>
      </c>
      <c r="E90" s="60" t="s">
        <v>56</v>
      </c>
      <c r="F90" s="51">
        <v>150</v>
      </c>
      <c r="G90" s="51">
        <v>5.53</v>
      </c>
      <c r="H90" s="51">
        <v>4.6900000000000004</v>
      </c>
      <c r="I90" s="51">
        <v>17.03</v>
      </c>
      <c r="J90" s="51">
        <v>151.5</v>
      </c>
      <c r="K90" s="52">
        <v>443</v>
      </c>
      <c r="L90" s="68">
        <v>10.23</v>
      </c>
    </row>
    <row r="91" spans="1:12" ht="15">
      <c r="A91" s="25"/>
      <c r="B91" s="16"/>
      <c r="C91" s="11"/>
      <c r="D91" s="7" t="s">
        <v>22</v>
      </c>
      <c r="E91" s="60" t="s">
        <v>51</v>
      </c>
      <c r="F91" s="51">
        <v>180</v>
      </c>
      <c r="G91" s="51">
        <v>5.6</v>
      </c>
      <c r="H91" s="51">
        <v>6.4</v>
      </c>
      <c r="I91" s="51">
        <v>15.18</v>
      </c>
      <c r="J91" s="51">
        <v>142</v>
      </c>
      <c r="K91" s="52"/>
      <c r="L91" s="68">
        <v>29.84</v>
      </c>
    </row>
    <row r="92" spans="1:12" ht="15">
      <c r="A92" s="25"/>
      <c r="B92" s="16"/>
      <c r="C92" s="11"/>
      <c r="D92" s="7" t="s">
        <v>32</v>
      </c>
      <c r="E92" s="60" t="s">
        <v>54</v>
      </c>
      <c r="F92" s="51">
        <v>60</v>
      </c>
      <c r="G92" s="51">
        <v>2.3199999999999998</v>
      </c>
      <c r="H92" s="51">
        <v>0.27</v>
      </c>
      <c r="I92" s="51">
        <v>14.94</v>
      </c>
      <c r="J92" s="51">
        <v>72</v>
      </c>
      <c r="K92" s="52"/>
      <c r="L92" s="68">
        <v>3.9</v>
      </c>
    </row>
    <row r="93" spans="1:12" ht="15">
      <c r="A93" s="25"/>
      <c r="B93" s="16"/>
      <c r="C93" s="11"/>
      <c r="D93" s="7" t="s">
        <v>33</v>
      </c>
      <c r="E93" s="60" t="s">
        <v>52</v>
      </c>
      <c r="F93" s="51">
        <v>20</v>
      </c>
      <c r="G93" s="51">
        <v>0.99</v>
      </c>
      <c r="H93" s="51">
        <v>0.18</v>
      </c>
      <c r="I93" s="51">
        <v>5.13</v>
      </c>
      <c r="J93" s="51">
        <v>24</v>
      </c>
      <c r="K93" s="52"/>
      <c r="L93" s="51">
        <v>1.26</v>
      </c>
    </row>
    <row r="94" spans="1:12" ht="15">
      <c r="A94" s="25"/>
      <c r="B94" s="16"/>
      <c r="C94" s="11"/>
      <c r="D94" s="83"/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7" t="s">
        <v>27</v>
      </c>
      <c r="E95" s="60"/>
      <c r="F95" s="51"/>
      <c r="G95" s="51"/>
      <c r="H95" s="51"/>
      <c r="I95" s="51"/>
      <c r="J95" s="51"/>
      <c r="K95" s="52"/>
      <c r="L95" s="51"/>
    </row>
    <row r="96" spans="1:12" ht="15">
      <c r="A96" s="26"/>
      <c r="B96" s="18"/>
      <c r="C96" s="8"/>
      <c r="D96" s="19" t="s">
        <v>39</v>
      </c>
      <c r="E96" s="9"/>
      <c r="F96" s="72">
        <f>SUM(F89:F95)</f>
        <v>500</v>
      </c>
      <c r="G96" s="72">
        <f t="shared" ref="G96" si="42">SUM(G89:G95)</f>
        <v>19.249999999999996</v>
      </c>
      <c r="H96" s="72">
        <f t="shared" ref="H96" si="43">SUM(H89:H95)</f>
        <v>19.750000000000004</v>
      </c>
      <c r="I96" s="72">
        <f t="shared" ref="I96" si="44">SUM(I89:I95)</f>
        <v>83.75</v>
      </c>
      <c r="J96" s="72">
        <f t="shared" ref="J96" si="45">SUM(J89:J95)</f>
        <v>587.5</v>
      </c>
      <c r="K96" s="73"/>
      <c r="L96" s="21">
        <f t="shared" ref="L96" si="46">SUM(L89:L95)</f>
        <v>74.680000000000007</v>
      </c>
    </row>
    <row r="97" spans="1:12" ht="15">
      <c r="A97" s="28">
        <f>A89</f>
        <v>1</v>
      </c>
      <c r="B97" s="14">
        <f>B89</f>
        <v>3</v>
      </c>
      <c r="C97" s="10" t="s">
        <v>25</v>
      </c>
      <c r="D97" s="12" t="s">
        <v>24</v>
      </c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6"/>
      <c r="B100" s="18"/>
      <c r="C100" s="8"/>
      <c r="D100" s="19" t="s">
        <v>39</v>
      </c>
      <c r="E100" s="9"/>
      <c r="F100" s="21">
        <f>SUM(F97:F99)</f>
        <v>0</v>
      </c>
      <c r="G100" s="21">
        <f t="shared" ref="G100" si="47">SUM(G97:G99)</f>
        <v>0</v>
      </c>
      <c r="H100" s="21">
        <f t="shared" ref="H100" si="48">SUM(H97:H99)</f>
        <v>0</v>
      </c>
      <c r="I100" s="21">
        <f t="shared" ref="I100" si="49">SUM(I97:I99)</f>
        <v>0</v>
      </c>
      <c r="J100" s="21">
        <f t="shared" ref="J100" si="50">SUM(J97:J99)</f>
        <v>0</v>
      </c>
      <c r="K100" s="27"/>
      <c r="L100" s="21">
        <f t="shared" ref="L100" ca="1" si="51">SUM(L97:L105)</f>
        <v>0</v>
      </c>
    </row>
    <row r="101" spans="1:12" ht="15">
      <c r="A101" s="28">
        <f>A89</f>
        <v>1</v>
      </c>
      <c r="B101" s="14">
        <f>B89</f>
        <v>3</v>
      </c>
      <c r="C101" s="10" t="s">
        <v>26</v>
      </c>
      <c r="D101" s="7" t="s">
        <v>27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25"/>
      <c r="B102" s="16"/>
      <c r="C102" s="11"/>
      <c r="D102" s="7" t="s">
        <v>28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29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30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31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32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33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6"/>
      <c r="B110" s="18"/>
      <c r="C110" s="8"/>
      <c r="D110" s="19" t="s">
        <v>39</v>
      </c>
      <c r="E110" s="9"/>
      <c r="F110" s="21">
        <f>SUM(F101:F109)</f>
        <v>0</v>
      </c>
      <c r="G110" s="21">
        <f t="shared" ref="G110" si="52">SUM(G101:G109)</f>
        <v>0</v>
      </c>
      <c r="H110" s="21">
        <f t="shared" ref="H110" si="53">SUM(H101:H109)</f>
        <v>0</v>
      </c>
      <c r="I110" s="21">
        <f t="shared" ref="I110" si="54">SUM(I101:I109)</f>
        <v>0</v>
      </c>
      <c r="J110" s="21">
        <f t="shared" ref="J110" si="55">SUM(J101:J109)</f>
        <v>0</v>
      </c>
      <c r="K110" s="27"/>
      <c r="L110" s="21">
        <f t="shared" ref="L110" ca="1" si="56">SUM(L107:L115)</f>
        <v>0</v>
      </c>
    </row>
    <row r="111" spans="1:12" ht="15">
      <c r="A111" s="28">
        <f>A89</f>
        <v>1</v>
      </c>
      <c r="B111" s="14">
        <f>B89</f>
        <v>3</v>
      </c>
      <c r="C111" s="10" t="s">
        <v>34</v>
      </c>
      <c r="D111" s="12" t="s">
        <v>35</v>
      </c>
      <c r="E111" s="50"/>
      <c r="F111" s="51"/>
      <c r="G111" s="51"/>
      <c r="H111" s="51"/>
      <c r="I111" s="51"/>
      <c r="J111" s="51"/>
      <c r="K111" s="52"/>
      <c r="L111" s="51"/>
    </row>
    <row r="112" spans="1:12" ht="15">
      <c r="A112" s="25"/>
      <c r="B112" s="16"/>
      <c r="C112" s="11"/>
      <c r="D112" s="12" t="s">
        <v>31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6"/>
      <c r="B115" s="18"/>
      <c r="C115" s="8"/>
      <c r="D115" s="19" t="s">
        <v>39</v>
      </c>
      <c r="E115" s="9"/>
      <c r="F115" s="21">
        <f>SUM(F111:F114)</f>
        <v>0</v>
      </c>
      <c r="G115" s="21">
        <f t="shared" ref="G115" si="57">SUM(G111:G114)</f>
        <v>0</v>
      </c>
      <c r="H115" s="21">
        <f t="shared" ref="H115" si="58">SUM(H111:H114)</f>
        <v>0</v>
      </c>
      <c r="I115" s="21">
        <f t="shared" ref="I115" si="59">SUM(I111:I114)</f>
        <v>0</v>
      </c>
      <c r="J115" s="21">
        <f t="shared" ref="J115" si="60">SUM(J111:J114)</f>
        <v>0</v>
      </c>
      <c r="K115" s="27"/>
      <c r="L115" s="21">
        <f t="shared" ref="L115" ca="1" si="61">SUM(L108:L114)</f>
        <v>0</v>
      </c>
    </row>
    <row r="116" spans="1:12" ht="15">
      <c r="A116" s="28">
        <f>A89</f>
        <v>1</v>
      </c>
      <c r="B116" s="14">
        <f>B89</f>
        <v>3</v>
      </c>
      <c r="C116" s="10" t="s">
        <v>36</v>
      </c>
      <c r="D116" s="7" t="s">
        <v>21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5"/>
      <c r="B117" s="16"/>
      <c r="C117" s="11"/>
      <c r="D117" s="7" t="s">
        <v>30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23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6"/>
      <c r="B122" s="18"/>
      <c r="C122" s="8"/>
      <c r="D122" s="19" t="s">
        <v>39</v>
      </c>
      <c r="E122" s="9"/>
      <c r="F122" s="21">
        <f>SUM(F116:F121)</f>
        <v>0</v>
      </c>
      <c r="G122" s="21">
        <f t="shared" ref="G122" si="62">SUM(G116:G121)</f>
        <v>0</v>
      </c>
      <c r="H122" s="21">
        <f t="shared" ref="H122" si="63">SUM(H116:H121)</f>
        <v>0</v>
      </c>
      <c r="I122" s="21">
        <f t="shared" ref="I122" si="64">SUM(I116:I121)</f>
        <v>0</v>
      </c>
      <c r="J122" s="21">
        <f t="shared" ref="J122" si="65">SUM(J116:J121)</f>
        <v>0</v>
      </c>
      <c r="K122" s="27"/>
      <c r="L122" s="21">
        <f t="shared" ref="L122" ca="1" si="66">SUM(L116:L124)</f>
        <v>0</v>
      </c>
    </row>
    <row r="123" spans="1:12" ht="15">
      <c r="A123" s="28">
        <f>A89</f>
        <v>1</v>
      </c>
      <c r="B123" s="14">
        <f>B89</f>
        <v>3</v>
      </c>
      <c r="C123" s="10" t="s">
        <v>37</v>
      </c>
      <c r="D123" s="12" t="s">
        <v>38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>
      <c r="A124" s="25"/>
      <c r="B124" s="16"/>
      <c r="C124" s="11"/>
      <c r="D124" s="12" t="s">
        <v>35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31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24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6"/>
      <c r="B129" s="18"/>
      <c r="C129" s="8"/>
      <c r="D129" s="20" t="s">
        <v>39</v>
      </c>
      <c r="E129" s="9"/>
      <c r="F129" s="21">
        <f>SUM(F123:F128)</f>
        <v>0</v>
      </c>
      <c r="G129" s="21">
        <f t="shared" ref="G129" si="67">SUM(G123:G128)</f>
        <v>0</v>
      </c>
      <c r="H129" s="21">
        <f t="shared" ref="H129" si="68">SUM(H123:H128)</f>
        <v>0</v>
      </c>
      <c r="I129" s="21">
        <f t="shared" ref="I129" si="69">SUM(I123:I128)</f>
        <v>0</v>
      </c>
      <c r="J129" s="21">
        <f t="shared" ref="J129" si="70">SUM(J123:J128)</f>
        <v>0</v>
      </c>
      <c r="K129" s="27"/>
      <c r="L129" s="21">
        <f t="shared" ref="L129" ca="1" si="71">SUM(L123:L131)</f>
        <v>0</v>
      </c>
    </row>
    <row r="130" spans="1:12" ht="15.75" customHeight="1" thickBot="1">
      <c r="A130" s="31">
        <f>A89</f>
        <v>1</v>
      </c>
      <c r="B130" s="32">
        <f>B89</f>
        <v>3</v>
      </c>
      <c r="C130" s="116" t="s">
        <v>4</v>
      </c>
      <c r="D130" s="117"/>
      <c r="E130" s="33"/>
      <c r="F130" s="34">
        <f>F96+F100+F110+F115+F122+F129</f>
        <v>500</v>
      </c>
      <c r="G130" s="34">
        <f t="shared" ref="G130" si="72">G96+G100+G110+G115+G122+G129</f>
        <v>19.249999999999996</v>
      </c>
      <c r="H130" s="34">
        <f t="shared" ref="H130" si="73">H96+H100+H110+H115+H122+H129</f>
        <v>19.750000000000004</v>
      </c>
      <c r="I130" s="34">
        <f t="shared" ref="I130" si="74">I96+I100+I110+I115+I122+I129</f>
        <v>83.75</v>
      </c>
      <c r="J130" s="34">
        <f t="shared" ref="J130" si="75">J96+J100+J110+J115+J122+J129</f>
        <v>587.5</v>
      </c>
      <c r="K130" s="35"/>
      <c r="L130" s="34">
        <f t="shared" ref="L130" ca="1" si="76">L96+L100+L110+L115+L122+L129</f>
        <v>0</v>
      </c>
    </row>
    <row r="131" spans="1:12" ht="15.75" thickBot="1">
      <c r="A131" s="22">
        <v>1</v>
      </c>
      <c r="B131" s="23">
        <v>4</v>
      </c>
      <c r="C131" s="24" t="s">
        <v>20</v>
      </c>
      <c r="D131" s="5" t="s">
        <v>21</v>
      </c>
      <c r="E131" s="80" t="s">
        <v>78</v>
      </c>
      <c r="F131" s="78">
        <v>200</v>
      </c>
      <c r="G131" s="78">
        <v>15.97</v>
      </c>
      <c r="H131" s="78">
        <v>19.36</v>
      </c>
      <c r="I131" s="78">
        <v>49.59</v>
      </c>
      <c r="J131" s="78">
        <v>435.5</v>
      </c>
      <c r="K131" s="49">
        <v>208</v>
      </c>
      <c r="L131" s="48">
        <v>48.41</v>
      </c>
    </row>
    <row r="132" spans="1:12" ht="15.75" thickBot="1">
      <c r="A132" s="25"/>
      <c r="B132" s="16"/>
      <c r="C132" s="11"/>
      <c r="D132" s="7" t="s">
        <v>22</v>
      </c>
      <c r="E132" s="80" t="s">
        <v>69</v>
      </c>
      <c r="F132" s="78">
        <v>200</v>
      </c>
      <c r="G132" s="78">
        <v>0.6</v>
      </c>
      <c r="H132" s="78">
        <v>0.1</v>
      </c>
      <c r="I132" s="78">
        <v>18.3</v>
      </c>
      <c r="J132" s="78">
        <v>77</v>
      </c>
      <c r="K132" s="52" t="s">
        <v>70</v>
      </c>
      <c r="L132" s="51">
        <v>4.62</v>
      </c>
    </row>
    <row r="133" spans="1:12" ht="15.75" thickBot="1">
      <c r="A133" s="25"/>
      <c r="B133" s="16"/>
      <c r="C133" s="11"/>
      <c r="D133" s="7" t="s">
        <v>23</v>
      </c>
      <c r="E133" s="80" t="s">
        <v>54</v>
      </c>
      <c r="F133" s="78">
        <v>40</v>
      </c>
      <c r="G133" s="78">
        <v>2.2799999999999998</v>
      </c>
      <c r="H133" s="78">
        <v>0.24</v>
      </c>
      <c r="I133" s="78">
        <v>14.56</v>
      </c>
      <c r="J133" s="78">
        <v>68</v>
      </c>
      <c r="K133" s="52"/>
      <c r="L133" s="51">
        <v>2.6</v>
      </c>
    </row>
    <row r="134" spans="1:12" ht="15">
      <c r="A134" s="25"/>
      <c r="B134" s="16"/>
      <c r="C134" s="11"/>
      <c r="D134" s="7" t="s">
        <v>27</v>
      </c>
      <c r="E134" s="81" t="s">
        <v>53</v>
      </c>
      <c r="F134" s="82">
        <v>60</v>
      </c>
      <c r="G134" s="82">
        <v>0.4</v>
      </c>
      <c r="H134" s="82">
        <v>0.05</v>
      </c>
      <c r="I134" s="82">
        <v>1.3</v>
      </c>
      <c r="J134" s="82">
        <v>7</v>
      </c>
      <c r="K134" s="52">
        <v>12</v>
      </c>
      <c r="L134" s="51">
        <v>7.2</v>
      </c>
    </row>
    <row r="135" spans="1:12" ht="1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6"/>
      <c r="B136" s="18"/>
      <c r="C136" s="8"/>
      <c r="D136" s="19" t="s">
        <v>39</v>
      </c>
      <c r="E136" s="9"/>
      <c r="F136" s="21">
        <f>SUM(F131:F135)</f>
        <v>500</v>
      </c>
      <c r="G136" s="21">
        <f t="shared" ref="G136" si="77">SUM(G131:G135)</f>
        <v>19.25</v>
      </c>
      <c r="H136" s="21">
        <f t="shared" ref="H136" si="78">SUM(H131:H135)</f>
        <v>19.75</v>
      </c>
      <c r="I136" s="21">
        <f t="shared" ref="I136" si="79">SUM(I131:I135)</f>
        <v>83.75</v>
      </c>
      <c r="J136" s="21">
        <f t="shared" ref="J136" si="80">SUM(J131:J135)</f>
        <v>587.5</v>
      </c>
      <c r="K136" s="27"/>
      <c r="L136" s="21">
        <f>SUM(L131:L135)</f>
        <v>62.83</v>
      </c>
    </row>
    <row r="137" spans="1:12" ht="15">
      <c r="A137" s="28">
        <f>A131</f>
        <v>1</v>
      </c>
      <c r="B137" s="14">
        <f>B131</f>
        <v>4</v>
      </c>
      <c r="C137" s="10" t="s">
        <v>25</v>
      </c>
      <c r="D137" s="12" t="s">
        <v>24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26"/>
      <c r="B140" s="18"/>
      <c r="C140" s="8"/>
      <c r="D140" s="19" t="s">
        <v>39</v>
      </c>
      <c r="E140" s="9"/>
      <c r="F140" s="21">
        <f>SUM(F137:F139)</f>
        <v>0</v>
      </c>
      <c r="G140" s="21">
        <f t="shared" ref="G140" si="81">SUM(G137:G139)</f>
        <v>0</v>
      </c>
      <c r="H140" s="21">
        <f t="shared" ref="H140" si="82">SUM(H137:H139)</f>
        <v>0</v>
      </c>
      <c r="I140" s="21">
        <f t="shared" ref="I140" si="83">SUM(I137:I139)</f>
        <v>0</v>
      </c>
      <c r="J140" s="21">
        <f t="shared" ref="J140" si="84">SUM(J137:J139)</f>
        <v>0</v>
      </c>
      <c r="K140" s="27"/>
      <c r="L140" s="21">
        <f t="shared" ref="L140" ca="1" si="85">SUM(L137:L145)</f>
        <v>0</v>
      </c>
    </row>
    <row r="141" spans="1:12" ht="15">
      <c r="A141" s="28">
        <f>A131</f>
        <v>1</v>
      </c>
      <c r="B141" s="14">
        <f>B131</f>
        <v>4</v>
      </c>
      <c r="C141" s="10" t="s">
        <v>26</v>
      </c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33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6"/>
      <c r="B150" s="18"/>
      <c r="C150" s="8"/>
      <c r="D150" s="19" t="s">
        <v>39</v>
      </c>
      <c r="E150" s="9"/>
      <c r="F150" s="21">
        <f>SUM(F141:F149)</f>
        <v>0</v>
      </c>
      <c r="G150" s="21">
        <f t="shared" ref="G150" si="86">SUM(G141:G149)</f>
        <v>0</v>
      </c>
      <c r="H150" s="21">
        <f t="shared" ref="H150" si="87">SUM(H141:H149)</f>
        <v>0</v>
      </c>
      <c r="I150" s="21">
        <f t="shared" ref="I150" si="88">SUM(I141:I149)</f>
        <v>0</v>
      </c>
      <c r="J150" s="21">
        <f t="shared" ref="J150" si="89">SUM(J141:J149)</f>
        <v>0</v>
      </c>
      <c r="K150" s="27"/>
      <c r="L150" s="21">
        <f t="shared" ref="L150" ca="1" si="90">SUM(L147:L155)</f>
        <v>0</v>
      </c>
    </row>
    <row r="151" spans="1:12" ht="15">
      <c r="A151" s="28">
        <f>A131</f>
        <v>1</v>
      </c>
      <c r="B151" s="14">
        <f>B131</f>
        <v>4</v>
      </c>
      <c r="C151" s="10" t="s">
        <v>34</v>
      </c>
      <c r="D151" s="12" t="s">
        <v>35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12" t="s">
        <v>31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6"/>
      <c r="B155" s="18"/>
      <c r="C155" s="8"/>
      <c r="D155" s="19" t="s">
        <v>39</v>
      </c>
      <c r="E155" s="9"/>
      <c r="F155" s="21">
        <f>SUM(F151:F154)</f>
        <v>0</v>
      </c>
      <c r="G155" s="21">
        <f t="shared" ref="G155" si="91">SUM(G151:G154)</f>
        <v>0</v>
      </c>
      <c r="H155" s="21">
        <f t="shared" ref="H155" si="92">SUM(H151:H154)</f>
        <v>0</v>
      </c>
      <c r="I155" s="21">
        <f t="shared" ref="I155" si="93">SUM(I151:I154)</f>
        <v>0</v>
      </c>
      <c r="J155" s="21">
        <f t="shared" ref="J155" si="94">SUM(J151:J154)</f>
        <v>0</v>
      </c>
      <c r="K155" s="27"/>
      <c r="L155" s="21">
        <f t="shared" ref="L155" ca="1" si="95">SUM(L148:L154)</f>
        <v>0</v>
      </c>
    </row>
    <row r="156" spans="1:12" ht="15">
      <c r="A156" s="28">
        <f>A131</f>
        <v>1</v>
      </c>
      <c r="B156" s="14">
        <f>B131</f>
        <v>4</v>
      </c>
      <c r="C156" s="10" t="s">
        <v>36</v>
      </c>
      <c r="D156" s="7" t="s">
        <v>21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5"/>
      <c r="B158" s="16"/>
      <c r="C158" s="11"/>
      <c r="D158" s="7" t="s">
        <v>31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25"/>
      <c r="B159" s="16"/>
      <c r="C159" s="11"/>
      <c r="D159" s="7" t="s">
        <v>23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6"/>
      <c r="B162" s="18"/>
      <c r="C162" s="8"/>
      <c r="D162" s="19" t="s">
        <v>39</v>
      </c>
      <c r="E162" s="9"/>
      <c r="F162" s="21">
        <f>SUM(F156:F161)</f>
        <v>0</v>
      </c>
      <c r="G162" s="21">
        <f t="shared" ref="G162" si="96">SUM(G156:G161)</f>
        <v>0</v>
      </c>
      <c r="H162" s="21">
        <f t="shared" ref="H162" si="97">SUM(H156:H161)</f>
        <v>0</v>
      </c>
      <c r="I162" s="21">
        <f t="shared" ref="I162" si="98">SUM(I156:I161)</f>
        <v>0</v>
      </c>
      <c r="J162" s="21">
        <f t="shared" ref="J162" si="99">SUM(J156:J161)</f>
        <v>0</v>
      </c>
      <c r="K162" s="27"/>
      <c r="L162" s="21">
        <f t="shared" ref="L162" ca="1" si="100">SUM(L156:L164)</f>
        <v>0</v>
      </c>
    </row>
    <row r="163" spans="1:12" ht="15">
      <c r="A163" s="28">
        <f>A131</f>
        <v>1</v>
      </c>
      <c r="B163" s="14">
        <f>B131</f>
        <v>4</v>
      </c>
      <c r="C163" s="10" t="s">
        <v>37</v>
      </c>
      <c r="D163" s="12" t="s">
        <v>38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12" t="s">
        <v>35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5"/>
      <c r="B165" s="16"/>
      <c r="C165" s="11"/>
      <c r="D165" s="12" t="s">
        <v>31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>
      <c r="A166" s="25"/>
      <c r="B166" s="16"/>
      <c r="C166" s="11"/>
      <c r="D166" s="12" t="s">
        <v>24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6"/>
      <c r="B169" s="18"/>
      <c r="C169" s="8"/>
      <c r="D169" s="20" t="s">
        <v>39</v>
      </c>
      <c r="E169" s="9"/>
      <c r="F169" s="21">
        <f>SUM(F163:F168)</f>
        <v>0</v>
      </c>
      <c r="G169" s="21">
        <f t="shared" ref="G169" si="101">SUM(G163:G168)</f>
        <v>0</v>
      </c>
      <c r="H169" s="21">
        <f t="shared" ref="H169" si="102">SUM(H163:H168)</f>
        <v>0</v>
      </c>
      <c r="I169" s="21">
        <f t="shared" ref="I169" si="103">SUM(I163:I168)</f>
        <v>0</v>
      </c>
      <c r="J169" s="21">
        <f t="shared" ref="J169" si="104">SUM(J163:J168)</f>
        <v>0</v>
      </c>
      <c r="K169" s="27"/>
      <c r="L169" s="21">
        <f t="shared" ref="L169" ca="1" si="105">SUM(L163:L171)</f>
        <v>0</v>
      </c>
    </row>
    <row r="170" spans="1:12" ht="15.75" customHeight="1" thickBot="1">
      <c r="A170" s="31">
        <f>A131</f>
        <v>1</v>
      </c>
      <c r="B170" s="32">
        <f>B131</f>
        <v>4</v>
      </c>
      <c r="C170" s="116" t="s">
        <v>4</v>
      </c>
      <c r="D170" s="117"/>
      <c r="E170" s="33"/>
      <c r="F170" s="34">
        <f>F136+F140+F150+F155+F162+F169</f>
        <v>500</v>
      </c>
      <c r="G170" s="34">
        <f t="shared" ref="G170" si="106">G136+G140+G150+G155+G162+G169</f>
        <v>19.25</v>
      </c>
      <c r="H170" s="34">
        <f t="shared" ref="H170" si="107">H136+H140+H150+H155+H162+H169</f>
        <v>19.75</v>
      </c>
      <c r="I170" s="34">
        <f t="shared" ref="I170" si="108">I136+I140+I150+I155+I162+I169</f>
        <v>83.75</v>
      </c>
      <c r="J170" s="34">
        <f t="shared" ref="J170" si="109">J136+J140+J150+J155+J162+J169</f>
        <v>587.5</v>
      </c>
      <c r="K170" s="35"/>
      <c r="L170" s="34">
        <f t="shared" ref="L170" ca="1" si="110">L136+L140+L150+L155+L162+L169</f>
        <v>0</v>
      </c>
    </row>
    <row r="171" spans="1:12" ht="15.75" thickBot="1">
      <c r="A171" s="22">
        <v>1</v>
      </c>
      <c r="B171" s="23">
        <v>5</v>
      </c>
      <c r="C171" s="24" t="s">
        <v>20</v>
      </c>
      <c r="D171" s="5" t="s">
        <v>21</v>
      </c>
      <c r="E171" s="80" t="s">
        <v>74</v>
      </c>
      <c r="F171" s="78">
        <v>90</v>
      </c>
      <c r="G171" s="78">
        <v>12.02</v>
      </c>
      <c r="H171" s="78">
        <v>16</v>
      </c>
      <c r="I171" s="78">
        <v>10.84</v>
      </c>
      <c r="J171" s="78">
        <v>230</v>
      </c>
      <c r="K171" s="69">
        <v>167</v>
      </c>
      <c r="L171" s="74">
        <v>69.8</v>
      </c>
    </row>
    <row r="172" spans="1:12" ht="15.75" thickBot="1">
      <c r="A172" s="25"/>
      <c r="B172" s="16"/>
      <c r="C172" s="11"/>
      <c r="D172" s="5" t="s">
        <v>21</v>
      </c>
      <c r="E172" s="80" t="s">
        <v>60</v>
      </c>
      <c r="F172" s="78">
        <v>150</v>
      </c>
      <c r="G172" s="78">
        <v>4.91</v>
      </c>
      <c r="H172" s="78">
        <v>3.47</v>
      </c>
      <c r="I172" s="78">
        <v>36.51</v>
      </c>
      <c r="J172" s="78">
        <v>125.5</v>
      </c>
      <c r="K172" s="70">
        <v>439</v>
      </c>
      <c r="L172" s="71">
        <v>7.63</v>
      </c>
    </row>
    <row r="173" spans="1:12" ht="15.75" thickBot="1">
      <c r="A173" s="25"/>
      <c r="B173" s="16"/>
      <c r="C173" s="11"/>
      <c r="D173" s="7" t="s">
        <v>22</v>
      </c>
      <c r="E173" s="80" t="s">
        <v>63</v>
      </c>
      <c r="F173" s="78">
        <v>200</v>
      </c>
      <c r="G173" s="78">
        <v>0</v>
      </c>
      <c r="H173" s="78">
        <v>0</v>
      </c>
      <c r="I173" s="78">
        <v>19.98</v>
      </c>
      <c r="J173" s="78">
        <v>162</v>
      </c>
      <c r="K173" s="70"/>
      <c r="L173" s="71">
        <v>18</v>
      </c>
    </row>
    <row r="174" spans="1:12" ht="15.75" thickBot="1">
      <c r="A174" s="25"/>
      <c r="B174" s="16"/>
      <c r="C174" s="11"/>
      <c r="D174" s="7" t="s">
        <v>23</v>
      </c>
      <c r="E174" s="77" t="s">
        <v>72</v>
      </c>
      <c r="F174" s="78">
        <v>60</v>
      </c>
      <c r="G174" s="78">
        <v>2.3199999999999998</v>
      </c>
      <c r="H174" s="78">
        <v>0.28000000000000003</v>
      </c>
      <c r="I174" s="78">
        <v>16.420000000000002</v>
      </c>
      <c r="J174" s="78">
        <v>70</v>
      </c>
      <c r="K174" s="70"/>
      <c r="L174" s="71">
        <v>1.65</v>
      </c>
    </row>
    <row r="175" spans="1:12" ht="15">
      <c r="A175" s="25"/>
      <c r="B175" s="16"/>
      <c r="C175" s="11"/>
      <c r="D175" s="7" t="s">
        <v>24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27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6"/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6"/>
      <c r="B178" s="18"/>
      <c r="C178" s="8"/>
      <c r="D178" s="19" t="s">
        <v>39</v>
      </c>
      <c r="E178" s="9"/>
      <c r="F178" s="21">
        <f>SUM(F171:F177)</f>
        <v>500</v>
      </c>
      <c r="G178" s="21">
        <f t="shared" ref="G178" si="111">SUM(G171:G177)</f>
        <v>19.25</v>
      </c>
      <c r="H178" s="21">
        <f t="shared" ref="H178" si="112">SUM(H171:H177)</f>
        <v>19.75</v>
      </c>
      <c r="I178" s="21">
        <f t="shared" ref="I178" si="113">SUM(I171:I177)</f>
        <v>83.75</v>
      </c>
      <c r="J178" s="21">
        <f t="shared" ref="J178" si="114">SUM(J171:J177)</f>
        <v>587.5</v>
      </c>
      <c r="K178" s="27"/>
      <c r="L178" s="21">
        <f t="shared" ref="L178" si="115">SUM(L171:L177)</f>
        <v>97.08</v>
      </c>
    </row>
    <row r="179" spans="1:12" ht="15">
      <c r="A179" s="28">
        <f>A171</f>
        <v>1</v>
      </c>
      <c r="B179" s="14">
        <f>B171</f>
        <v>5</v>
      </c>
      <c r="C179" s="10" t="s">
        <v>25</v>
      </c>
      <c r="D179" s="12" t="s">
        <v>24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>
      <c r="A182" s="26"/>
      <c r="B182" s="18"/>
      <c r="C182" s="8"/>
      <c r="D182" s="19" t="s">
        <v>39</v>
      </c>
      <c r="E182" s="9"/>
      <c r="F182" s="21">
        <f>SUM(F179:F181)</f>
        <v>0</v>
      </c>
      <c r="G182" s="21">
        <f t="shared" ref="G182" si="116">SUM(G179:G181)</f>
        <v>0</v>
      </c>
      <c r="H182" s="21">
        <f t="shared" ref="H182" si="117">SUM(H179:H181)</f>
        <v>0</v>
      </c>
      <c r="I182" s="21">
        <f t="shared" ref="I182" si="118">SUM(I179:I181)</f>
        <v>0</v>
      </c>
      <c r="J182" s="21">
        <f t="shared" ref="J182" si="119">SUM(J179:J181)</f>
        <v>0</v>
      </c>
      <c r="K182" s="27"/>
      <c r="L182" s="21">
        <f t="shared" ref="L182" ca="1" si="120">SUM(L179:L187)</f>
        <v>0</v>
      </c>
    </row>
    <row r="183" spans="1:12" ht="15">
      <c r="A183" s="28">
        <f>A171</f>
        <v>1</v>
      </c>
      <c r="B183" s="14">
        <f>B171</f>
        <v>5</v>
      </c>
      <c r="C183" s="10" t="s">
        <v>26</v>
      </c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33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6"/>
      <c r="B192" s="18"/>
      <c r="C192" s="8"/>
      <c r="D192" s="19" t="s">
        <v>39</v>
      </c>
      <c r="E192" s="9"/>
      <c r="F192" s="21">
        <f>SUM(F183:F191)</f>
        <v>0</v>
      </c>
      <c r="G192" s="21">
        <f t="shared" ref="G192" si="121">SUM(G183:G191)</f>
        <v>0</v>
      </c>
      <c r="H192" s="21">
        <f t="shared" ref="H192" si="122">SUM(H183:H191)</f>
        <v>0</v>
      </c>
      <c r="I192" s="21">
        <f t="shared" ref="I192" si="123">SUM(I183:I191)</f>
        <v>0</v>
      </c>
      <c r="J192" s="21">
        <f t="shared" ref="J192" si="124">SUM(J183:J191)</f>
        <v>0</v>
      </c>
      <c r="K192" s="27"/>
      <c r="L192" s="21">
        <f t="shared" ref="L192" ca="1" si="125">SUM(L189:L197)</f>
        <v>0</v>
      </c>
    </row>
    <row r="193" spans="1:12" ht="15">
      <c r="A193" s="28">
        <f>A171</f>
        <v>1</v>
      </c>
      <c r="B193" s="14">
        <f>B171</f>
        <v>5</v>
      </c>
      <c r="C193" s="10" t="s">
        <v>34</v>
      </c>
      <c r="D193" s="12" t="s">
        <v>35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12" t="s">
        <v>31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6"/>
      <c r="B197" s="18"/>
      <c r="C197" s="8"/>
      <c r="D197" s="19" t="s">
        <v>39</v>
      </c>
      <c r="E197" s="9"/>
      <c r="F197" s="21">
        <f>SUM(F193:F196)</f>
        <v>0</v>
      </c>
      <c r="G197" s="21">
        <f t="shared" ref="G197" si="126">SUM(G193:G196)</f>
        <v>0</v>
      </c>
      <c r="H197" s="21">
        <f t="shared" ref="H197" si="127">SUM(H193:H196)</f>
        <v>0</v>
      </c>
      <c r="I197" s="21">
        <f t="shared" ref="I197" si="128">SUM(I193:I196)</f>
        <v>0</v>
      </c>
      <c r="J197" s="21">
        <f t="shared" ref="J197" si="129">SUM(J193:J196)</f>
        <v>0</v>
      </c>
      <c r="K197" s="27"/>
      <c r="L197" s="21">
        <f t="shared" ref="L197" ca="1" si="130">SUM(L190:L196)</f>
        <v>0</v>
      </c>
    </row>
    <row r="198" spans="1:12" ht="15">
      <c r="A198" s="28">
        <f>A171</f>
        <v>1</v>
      </c>
      <c r="B198" s="14">
        <f>B171</f>
        <v>5</v>
      </c>
      <c r="C198" s="10" t="s">
        <v>36</v>
      </c>
      <c r="D198" s="7" t="s">
        <v>21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5"/>
      <c r="B200" s="16"/>
      <c r="C200" s="11"/>
      <c r="D200" s="7" t="s">
        <v>31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5"/>
      <c r="B201" s="16"/>
      <c r="C201" s="11"/>
      <c r="D201" s="7" t="s">
        <v>23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6"/>
      <c r="B204" s="18"/>
      <c r="C204" s="8"/>
      <c r="D204" s="19" t="s">
        <v>39</v>
      </c>
      <c r="E204" s="9"/>
      <c r="F204" s="21">
        <f>SUM(F198:F203)</f>
        <v>0</v>
      </c>
      <c r="G204" s="21">
        <f t="shared" ref="G204" si="131">SUM(G198:G203)</f>
        <v>0</v>
      </c>
      <c r="H204" s="21">
        <f t="shared" ref="H204" si="132">SUM(H198:H203)</f>
        <v>0</v>
      </c>
      <c r="I204" s="21">
        <f t="shared" ref="I204" si="133">SUM(I198:I203)</f>
        <v>0</v>
      </c>
      <c r="J204" s="21">
        <f t="shared" ref="J204" si="134">SUM(J198:J203)</f>
        <v>0</v>
      </c>
      <c r="K204" s="27"/>
      <c r="L204" s="21">
        <f t="shared" ref="L204" ca="1" si="135">SUM(L198:L206)</f>
        <v>0</v>
      </c>
    </row>
    <row r="205" spans="1:12" ht="15">
      <c r="A205" s="28">
        <f>A171</f>
        <v>1</v>
      </c>
      <c r="B205" s="14">
        <f>B171</f>
        <v>5</v>
      </c>
      <c r="C205" s="10" t="s">
        <v>37</v>
      </c>
      <c r="D205" s="12" t="s">
        <v>38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12" t="s">
        <v>35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5"/>
      <c r="B207" s="16"/>
      <c r="C207" s="11"/>
      <c r="D207" s="12" t="s">
        <v>31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12" t="s">
        <v>24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6"/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6"/>
      <c r="B211" s="18"/>
      <c r="C211" s="8"/>
      <c r="D211" s="20" t="s">
        <v>39</v>
      </c>
      <c r="E211" s="9"/>
      <c r="F211" s="21">
        <f>SUM(F205:F210)</f>
        <v>0</v>
      </c>
      <c r="G211" s="21">
        <f t="shared" ref="G211" si="136">SUM(G205:G210)</f>
        <v>0</v>
      </c>
      <c r="H211" s="21">
        <f t="shared" ref="H211" si="137">SUM(H205:H210)</f>
        <v>0</v>
      </c>
      <c r="I211" s="21">
        <f t="shared" ref="I211" si="138">SUM(I205:I210)</f>
        <v>0</v>
      </c>
      <c r="J211" s="21">
        <f t="shared" ref="J211" si="139">SUM(J205:J210)</f>
        <v>0</v>
      </c>
      <c r="K211" s="27"/>
      <c r="L211" s="21">
        <f t="shared" ref="L211" ca="1" si="140">SUM(L205:L213)</f>
        <v>0</v>
      </c>
    </row>
    <row r="212" spans="1:12" ht="15.75" customHeight="1" thickBot="1">
      <c r="A212" s="31">
        <f>A171</f>
        <v>1</v>
      </c>
      <c r="B212" s="32">
        <f>B171</f>
        <v>5</v>
      </c>
      <c r="C212" s="116" t="s">
        <v>4</v>
      </c>
      <c r="D212" s="117"/>
      <c r="E212" s="33"/>
      <c r="F212" s="34">
        <f>F178+F182+F192+F197+F204+F211</f>
        <v>500</v>
      </c>
      <c r="G212" s="34">
        <f t="shared" ref="G212" si="141">G178+G182+G192+G197+G204+G211</f>
        <v>19.25</v>
      </c>
      <c r="H212" s="34">
        <f t="shared" ref="H212" si="142">H178+H182+H192+H197+H204+H211</f>
        <v>19.75</v>
      </c>
      <c r="I212" s="34">
        <f t="shared" ref="I212" si="143">I178+I182+I192+I197+I204+I211</f>
        <v>83.75</v>
      </c>
      <c r="J212" s="34">
        <f t="shared" ref="J212" si="144">J178+J182+J192+J197+J204+J211</f>
        <v>587.5</v>
      </c>
      <c r="K212" s="35"/>
      <c r="L212" s="34">
        <f t="shared" ref="L212" ca="1" si="145">L178+L182+L192+L197+L204+L211</f>
        <v>0</v>
      </c>
    </row>
    <row r="213" spans="1:12" ht="15">
      <c r="A213" s="22">
        <v>1</v>
      </c>
      <c r="B213" s="23">
        <v>6</v>
      </c>
      <c r="C213" s="24" t="s">
        <v>20</v>
      </c>
      <c r="D213" s="5" t="s">
        <v>21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>
      <c r="A217" s="25"/>
      <c r="B217" s="16"/>
      <c r="C217" s="11"/>
      <c r="D217" s="7" t="s">
        <v>24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6"/>
      <c r="B220" s="18"/>
      <c r="C220" s="8"/>
      <c r="D220" s="19" t="s">
        <v>39</v>
      </c>
      <c r="E220" s="9"/>
      <c r="F220" s="21">
        <f>SUM(F213:F219)</f>
        <v>0</v>
      </c>
      <c r="G220" s="21">
        <f t="shared" ref="G220" si="146">SUM(G213:G219)</f>
        <v>0</v>
      </c>
      <c r="H220" s="21">
        <f t="shared" ref="H220" si="147">SUM(H213:H219)</f>
        <v>0</v>
      </c>
      <c r="I220" s="21">
        <f t="shared" ref="I220" si="148">SUM(I213:I219)</f>
        <v>0</v>
      </c>
      <c r="J220" s="21">
        <f t="shared" ref="J220" si="149">SUM(J213:J219)</f>
        <v>0</v>
      </c>
      <c r="K220" s="27"/>
      <c r="L220" s="21">
        <f t="shared" ref="L220:L262" si="150">SUM(L213:L219)</f>
        <v>0</v>
      </c>
    </row>
    <row r="221" spans="1:12" ht="15">
      <c r="A221" s="28">
        <f>A213</f>
        <v>1</v>
      </c>
      <c r="B221" s="14">
        <f>B213</f>
        <v>6</v>
      </c>
      <c r="C221" s="10" t="s">
        <v>25</v>
      </c>
      <c r="D221" s="12" t="s">
        <v>24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>
      <c r="A224" s="26"/>
      <c r="B224" s="18"/>
      <c r="C224" s="8"/>
      <c r="D224" s="19" t="s">
        <v>39</v>
      </c>
      <c r="E224" s="9"/>
      <c r="F224" s="21">
        <f>SUM(F221:F223)</f>
        <v>0</v>
      </c>
      <c r="G224" s="21">
        <f t="shared" ref="G224" si="151">SUM(G221:G223)</f>
        <v>0</v>
      </c>
      <c r="H224" s="21">
        <f t="shared" ref="H224" si="152">SUM(H221:H223)</f>
        <v>0</v>
      </c>
      <c r="I224" s="21">
        <f t="shared" ref="I224" si="153">SUM(I221:I223)</f>
        <v>0</v>
      </c>
      <c r="J224" s="21">
        <f t="shared" ref="J224" si="154">SUM(J221:J223)</f>
        <v>0</v>
      </c>
      <c r="K224" s="27"/>
      <c r="L224" s="21">
        <f t="shared" ref="L224" ca="1" si="155">SUM(L221:L229)</f>
        <v>0</v>
      </c>
    </row>
    <row r="225" spans="1:12" ht="15">
      <c r="A225" s="28">
        <f>A213</f>
        <v>1</v>
      </c>
      <c r="B225" s="14">
        <f>B213</f>
        <v>6</v>
      </c>
      <c r="C225" s="10" t="s">
        <v>26</v>
      </c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33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6"/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6"/>
      <c r="B234" s="18"/>
      <c r="C234" s="8"/>
      <c r="D234" s="19" t="s">
        <v>39</v>
      </c>
      <c r="E234" s="9"/>
      <c r="F234" s="21">
        <f>SUM(F225:F233)</f>
        <v>0</v>
      </c>
      <c r="G234" s="21">
        <f t="shared" ref="G234" si="156">SUM(G225:G233)</f>
        <v>0</v>
      </c>
      <c r="H234" s="21">
        <f t="shared" ref="H234" si="157">SUM(H225:H233)</f>
        <v>0</v>
      </c>
      <c r="I234" s="21">
        <f t="shared" ref="I234" si="158">SUM(I225:I233)</f>
        <v>0</v>
      </c>
      <c r="J234" s="21">
        <f t="shared" ref="J234" si="159">SUM(J225:J233)</f>
        <v>0</v>
      </c>
      <c r="K234" s="27"/>
      <c r="L234" s="21">
        <f t="shared" ref="L234" ca="1" si="160">SUM(L231:L239)</f>
        <v>0</v>
      </c>
    </row>
    <row r="235" spans="1:12" ht="15">
      <c r="A235" s="28">
        <f>A213</f>
        <v>1</v>
      </c>
      <c r="B235" s="14">
        <f>B213</f>
        <v>6</v>
      </c>
      <c r="C235" s="10" t="s">
        <v>34</v>
      </c>
      <c r="D235" s="12" t="s">
        <v>35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12" t="s">
        <v>31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6"/>
      <c r="B239" s="18"/>
      <c r="C239" s="8"/>
      <c r="D239" s="19" t="s">
        <v>39</v>
      </c>
      <c r="E239" s="9"/>
      <c r="F239" s="21">
        <f>SUM(F235:F238)</f>
        <v>0</v>
      </c>
      <c r="G239" s="21">
        <f t="shared" ref="G239" si="161">SUM(G235:G238)</f>
        <v>0</v>
      </c>
      <c r="H239" s="21">
        <f t="shared" ref="H239" si="162">SUM(H235:H238)</f>
        <v>0</v>
      </c>
      <c r="I239" s="21">
        <f t="shared" ref="I239" si="163">SUM(I235:I238)</f>
        <v>0</v>
      </c>
      <c r="J239" s="21">
        <f t="shared" ref="J239" si="164">SUM(J235:J238)</f>
        <v>0</v>
      </c>
      <c r="K239" s="27"/>
      <c r="L239" s="21">
        <f t="shared" ref="L239" ca="1" si="165">SUM(L232:L238)</f>
        <v>0</v>
      </c>
    </row>
    <row r="240" spans="1:12" ht="15">
      <c r="A240" s="28">
        <f>A213</f>
        <v>1</v>
      </c>
      <c r="B240" s="14">
        <f>B213</f>
        <v>6</v>
      </c>
      <c r="C240" s="10" t="s">
        <v>36</v>
      </c>
      <c r="D240" s="7" t="s">
        <v>21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5"/>
      <c r="B242" s="16"/>
      <c r="C242" s="11"/>
      <c r="D242" s="7" t="s">
        <v>31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>
      <c r="A243" s="25"/>
      <c r="B243" s="16"/>
      <c r="C243" s="11"/>
      <c r="D243" s="7" t="s">
        <v>23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6"/>
      <c r="B246" s="18"/>
      <c r="C246" s="8"/>
      <c r="D246" s="19" t="s">
        <v>39</v>
      </c>
      <c r="E246" s="9"/>
      <c r="F246" s="21">
        <f>SUM(F240:F245)</f>
        <v>0</v>
      </c>
      <c r="G246" s="21">
        <f t="shared" ref="G246" si="166">SUM(G240:G245)</f>
        <v>0</v>
      </c>
      <c r="H246" s="21">
        <f t="shared" ref="H246" si="167">SUM(H240:H245)</f>
        <v>0</v>
      </c>
      <c r="I246" s="21">
        <f t="shared" ref="I246" si="168">SUM(I240:I245)</f>
        <v>0</v>
      </c>
      <c r="J246" s="21">
        <f t="shared" ref="J246" si="169">SUM(J240:J245)</f>
        <v>0</v>
      </c>
      <c r="K246" s="27"/>
      <c r="L246" s="21">
        <f t="shared" ref="L246" ca="1" si="170">SUM(L240:L248)</f>
        <v>0</v>
      </c>
    </row>
    <row r="247" spans="1:12" ht="15">
      <c r="A247" s="28">
        <f>A213</f>
        <v>1</v>
      </c>
      <c r="B247" s="14">
        <f>B213</f>
        <v>6</v>
      </c>
      <c r="C247" s="10" t="s">
        <v>37</v>
      </c>
      <c r="D247" s="12" t="s">
        <v>38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12" t="s">
        <v>35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5"/>
      <c r="B249" s="16"/>
      <c r="C249" s="11"/>
      <c r="D249" s="12" t="s">
        <v>31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>
      <c r="A250" s="25"/>
      <c r="B250" s="16"/>
      <c r="C250" s="11"/>
      <c r="D250" s="12" t="s">
        <v>24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6"/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6"/>
      <c r="B253" s="18"/>
      <c r="C253" s="8"/>
      <c r="D253" s="20" t="s">
        <v>39</v>
      </c>
      <c r="E253" s="9"/>
      <c r="F253" s="21">
        <f>SUM(F247:F252)</f>
        <v>0</v>
      </c>
      <c r="G253" s="21">
        <f t="shared" ref="G253" si="171">SUM(G247:G252)</f>
        <v>0</v>
      </c>
      <c r="H253" s="21">
        <f t="shared" ref="H253" si="172">SUM(H247:H252)</f>
        <v>0</v>
      </c>
      <c r="I253" s="21">
        <f t="shared" ref="I253" si="173">SUM(I247:I252)</f>
        <v>0</v>
      </c>
      <c r="J253" s="21">
        <f t="shared" ref="J253" si="174">SUM(J247:J252)</f>
        <v>0</v>
      </c>
      <c r="K253" s="27"/>
      <c r="L253" s="21">
        <f t="shared" ref="L253" ca="1" si="175">SUM(L247:L255)</f>
        <v>0</v>
      </c>
    </row>
    <row r="254" spans="1:12" ht="15.75" customHeight="1" thickBot="1">
      <c r="A254" s="31">
        <f>A213</f>
        <v>1</v>
      </c>
      <c r="B254" s="32">
        <f>B213</f>
        <v>6</v>
      </c>
      <c r="C254" s="116" t="s">
        <v>4</v>
      </c>
      <c r="D254" s="117"/>
      <c r="E254" s="33"/>
      <c r="F254" s="34">
        <f>F220+F224+F234+F239+F246+F253</f>
        <v>0</v>
      </c>
      <c r="G254" s="34">
        <f t="shared" ref="G254" si="176">G220+G224+G234+G239+G246+G253</f>
        <v>0</v>
      </c>
      <c r="H254" s="34">
        <f t="shared" ref="H254" si="177">H220+H224+H234+H239+H246+H253</f>
        <v>0</v>
      </c>
      <c r="I254" s="34">
        <f t="shared" ref="I254" si="178">I220+I224+I234+I239+I246+I253</f>
        <v>0</v>
      </c>
      <c r="J254" s="34">
        <f t="shared" ref="J254" si="179">J220+J224+J234+J239+J246+J253</f>
        <v>0</v>
      </c>
      <c r="K254" s="35"/>
      <c r="L254" s="34">
        <f t="shared" ref="L254" ca="1" si="180">L220+L224+L234+L239+L246+L253</f>
        <v>0</v>
      </c>
    </row>
    <row r="255" spans="1:12" ht="15">
      <c r="A255" s="22">
        <v>1</v>
      </c>
      <c r="B255" s="23">
        <v>7</v>
      </c>
      <c r="C255" s="24" t="s">
        <v>20</v>
      </c>
      <c r="D255" s="5" t="s">
        <v>21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>
      <c r="A259" s="25"/>
      <c r="B259" s="16"/>
      <c r="C259" s="11"/>
      <c r="D259" s="7" t="s">
        <v>24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6"/>
      <c r="B262" s="18"/>
      <c r="C262" s="8"/>
      <c r="D262" s="19" t="s">
        <v>39</v>
      </c>
      <c r="E262" s="9"/>
      <c r="F262" s="21">
        <f>SUM(F255:F261)</f>
        <v>0</v>
      </c>
      <c r="G262" s="21">
        <f t="shared" ref="G262" si="181">SUM(G255:G261)</f>
        <v>0</v>
      </c>
      <c r="H262" s="21">
        <f t="shared" ref="H262" si="182">SUM(H255:H261)</f>
        <v>0</v>
      </c>
      <c r="I262" s="21">
        <f t="shared" ref="I262" si="183">SUM(I255:I261)</f>
        <v>0</v>
      </c>
      <c r="J262" s="21">
        <f t="shared" ref="J262" si="184">SUM(J255:J261)</f>
        <v>0</v>
      </c>
      <c r="K262" s="27"/>
      <c r="L262" s="21">
        <f t="shared" si="150"/>
        <v>0</v>
      </c>
    </row>
    <row r="263" spans="1:12" ht="15">
      <c r="A263" s="28">
        <f>A255</f>
        <v>1</v>
      </c>
      <c r="B263" s="14">
        <f>B255</f>
        <v>7</v>
      </c>
      <c r="C263" s="10" t="s">
        <v>25</v>
      </c>
      <c r="D263" s="12" t="s">
        <v>24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>
      <c r="A266" s="26"/>
      <c r="B266" s="18"/>
      <c r="C266" s="8"/>
      <c r="D266" s="19" t="s">
        <v>39</v>
      </c>
      <c r="E266" s="9"/>
      <c r="F266" s="21">
        <f>SUM(F263:F265)</f>
        <v>0</v>
      </c>
      <c r="G266" s="21">
        <f t="shared" ref="G266" si="185">SUM(G263:G265)</f>
        <v>0</v>
      </c>
      <c r="H266" s="21">
        <f t="shared" ref="H266" si="186">SUM(H263:H265)</f>
        <v>0</v>
      </c>
      <c r="I266" s="21">
        <f t="shared" ref="I266" si="187">SUM(I263:I265)</f>
        <v>0</v>
      </c>
      <c r="J266" s="21">
        <f t="shared" ref="J266" si="188">SUM(J263:J265)</f>
        <v>0</v>
      </c>
      <c r="K266" s="27"/>
      <c r="L266" s="21">
        <f t="shared" ref="L266" ca="1" si="189">SUM(L263:L271)</f>
        <v>0</v>
      </c>
    </row>
    <row r="267" spans="1:12" ht="15">
      <c r="A267" s="28">
        <f>A255</f>
        <v>1</v>
      </c>
      <c r="B267" s="14">
        <f>B255</f>
        <v>7</v>
      </c>
      <c r="C267" s="10" t="s">
        <v>26</v>
      </c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33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6"/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6"/>
      <c r="B276" s="18"/>
      <c r="C276" s="8"/>
      <c r="D276" s="19" t="s">
        <v>39</v>
      </c>
      <c r="E276" s="9"/>
      <c r="F276" s="21">
        <f>SUM(F267:F275)</f>
        <v>0</v>
      </c>
      <c r="G276" s="21">
        <f t="shared" ref="G276" si="190">SUM(G267:G275)</f>
        <v>0</v>
      </c>
      <c r="H276" s="21">
        <f t="shared" ref="H276" si="191">SUM(H267:H275)</f>
        <v>0</v>
      </c>
      <c r="I276" s="21">
        <f t="shared" ref="I276" si="192">SUM(I267:I275)</f>
        <v>0</v>
      </c>
      <c r="J276" s="21">
        <f t="shared" ref="J276" si="193">SUM(J267:J275)</f>
        <v>0</v>
      </c>
      <c r="K276" s="27"/>
      <c r="L276" s="21">
        <f t="shared" ref="L276" ca="1" si="194">SUM(L273:L281)</f>
        <v>0</v>
      </c>
    </row>
    <row r="277" spans="1:12" ht="15">
      <c r="A277" s="28">
        <f>A255</f>
        <v>1</v>
      </c>
      <c r="B277" s="14">
        <f>B255</f>
        <v>7</v>
      </c>
      <c r="C277" s="10" t="s">
        <v>34</v>
      </c>
      <c r="D277" s="12" t="s">
        <v>35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12" t="s">
        <v>31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6"/>
      <c r="B281" s="18"/>
      <c r="C281" s="8"/>
      <c r="D281" s="19" t="s">
        <v>39</v>
      </c>
      <c r="E281" s="9"/>
      <c r="F281" s="21">
        <f>SUM(F277:F280)</f>
        <v>0</v>
      </c>
      <c r="G281" s="21">
        <f t="shared" ref="G281" si="195">SUM(G277:G280)</f>
        <v>0</v>
      </c>
      <c r="H281" s="21">
        <f t="shared" ref="H281" si="196">SUM(H277:H280)</f>
        <v>0</v>
      </c>
      <c r="I281" s="21">
        <f t="shared" ref="I281" si="197">SUM(I277:I280)</f>
        <v>0</v>
      </c>
      <c r="J281" s="21">
        <f t="shared" ref="J281" si="198">SUM(J277:J280)</f>
        <v>0</v>
      </c>
      <c r="K281" s="27"/>
      <c r="L281" s="21">
        <f t="shared" ref="L281" ca="1" si="199">SUM(L274:L280)</f>
        <v>0</v>
      </c>
    </row>
    <row r="282" spans="1:12" ht="15">
      <c r="A282" s="28">
        <f>A255</f>
        <v>1</v>
      </c>
      <c r="B282" s="14">
        <f>B255</f>
        <v>7</v>
      </c>
      <c r="C282" s="10" t="s">
        <v>36</v>
      </c>
      <c r="D282" s="7" t="s">
        <v>21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5"/>
      <c r="B284" s="16"/>
      <c r="C284" s="11"/>
      <c r="D284" s="7" t="s">
        <v>31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>
      <c r="A285" s="25"/>
      <c r="B285" s="16"/>
      <c r="C285" s="11"/>
      <c r="D285" s="7" t="s">
        <v>23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6"/>
      <c r="B288" s="18"/>
      <c r="C288" s="8"/>
      <c r="D288" s="19" t="s">
        <v>39</v>
      </c>
      <c r="E288" s="9"/>
      <c r="F288" s="21">
        <f>SUM(F282:F287)</f>
        <v>0</v>
      </c>
      <c r="G288" s="21">
        <f t="shared" ref="G288" si="200">SUM(G282:G287)</f>
        <v>0</v>
      </c>
      <c r="H288" s="21">
        <f t="shared" ref="H288" si="201">SUM(H282:H287)</f>
        <v>0</v>
      </c>
      <c r="I288" s="21">
        <f t="shared" ref="I288" si="202">SUM(I282:I287)</f>
        <v>0</v>
      </c>
      <c r="J288" s="21">
        <f t="shared" ref="J288" si="203">SUM(J282:J287)</f>
        <v>0</v>
      </c>
      <c r="K288" s="27"/>
      <c r="L288" s="21">
        <f t="shared" ref="L288" ca="1" si="204">SUM(L282:L290)</f>
        <v>0</v>
      </c>
    </row>
    <row r="289" spans="1:12" ht="15">
      <c r="A289" s="28">
        <f>A255</f>
        <v>1</v>
      </c>
      <c r="B289" s="14">
        <f>B255</f>
        <v>7</v>
      </c>
      <c r="C289" s="10" t="s">
        <v>37</v>
      </c>
      <c r="D289" s="12" t="s">
        <v>38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12" t="s">
        <v>35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5"/>
      <c r="B291" s="16"/>
      <c r="C291" s="11"/>
      <c r="D291" s="12" t="s">
        <v>31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>
      <c r="A292" s="25"/>
      <c r="B292" s="16"/>
      <c r="C292" s="11"/>
      <c r="D292" s="12" t="s">
        <v>24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6"/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6"/>
      <c r="B295" s="18"/>
      <c r="C295" s="8"/>
      <c r="D295" s="20" t="s">
        <v>39</v>
      </c>
      <c r="E295" s="9"/>
      <c r="F295" s="21">
        <f>SUM(F289:F294)</f>
        <v>0</v>
      </c>
      <c r="G295" s="21">
        <f t="shared" ref="G295" si="205">SUM(G289:G294)</f>
        <v>0</v>
      </c>
      <c r="H295" s="21">
        <f t="shared" ref="H295" si="206">SUM(H289:H294)</f>
        <v>0</v>
      </c>
      <c r="I295" s="21">
        <f t="shared" ref="I295" si="207">SUM(I289:I294)</f>
        <v>0</v>
      </c>
      <c r="J295" s="21">
        <f t="shared" ref="J295" si="208">SUM(J289:J294)</f>
        <v>0</v>
      </c>
      <c r="K295" s="27"/>
      <c r="L295" s="21">
        <f t="shared" ref="L295" ca="1" si="209">SUM(L289:L297)</f>
        <v>0</v>
      </c>
    </row>
    <row r="296" spans="1:12" ht="15.75" customHeight="1" thickBot="1">
      <c r="A296" s="31">
        <f>A255</f>
        <v>1</v>
      </c>
      <c r="B296" s="32">
        <f>B255</f>
        <v>7</v>
      </c>
      <c r="C296" s="116" t="s">
        <v>4</v>
      </c>
      <c r="D296" s="117"/>
      <c r="E296" s="33"/>
      <c r="F296" s="34">
        <f>F262+F266+F276+F281+F288+F295</f>
        <v>0</v>
      </c>
      <c r="G296" s="34">
        <f t="shared" ref="G296" si="210">G262+G266+G276+G281+G288+G295</f>
        <v>0</v>
      </c>
      <c r="H296" s="34">
        <f t="shared" ref="H296" si="211">H262+H266+H276+H281+H288+H295</f>
        <v>0</v>
      </c>
      <c r="I296" s="34">
        <f t="shared" ref="I296" si="212">I262+I266+I276+I281+I288+I295</f>
        <v>0</v>
      </c>
      <c r="J296" s="34">
        <f t="shared" ref="J296" si="213">J262+J266+J276+J281+J288+J295</f>
        <v>0</v>
      </c>
      <c r="K296" s="35"/>
      <c r="L296" s="34">
        <f t="shared" ref="L296" ca="1" si="214">L262+L266+L276+L281+L288+L295</f>
        <v>0</v>
      </c>
    </row>
    <row r="297" spans="1:12" ht="15.75" thickBot="1">
      <c r="A297" s="22">
        <v>2</v>
      </c>
      <c r="B297" s="23">
        <v>1</v>
      </c>
      <c r="C297" s="24" t="s">
        <v>20</v>
      </c>
      <c r="D297" s="5" t="s">
        <v>21</v>
      </c>
      <c r="E297" s="80" t="s">
        <v>83</v>
      </c>
      <c r="F297" s="78">
        <v>200</v>
      </c>
      <c r="G297" s="78">
        <v>7.31</v>
      </c>
      <c r="H297" s="78">
        <v>9.34</v>
      </c>
      <c r="I297" s="78">
        <v>41.5</v>
      </c>
      <c r="J297" s="78">
        <v>256</v>
      </c>
      <c r="K297" s="49">
        <v>323</v>
      </c>
      <c r="L297" s="48">
        <v>16.940000000000001</v>
      </c>
    </row>
    <row r="298" spans="1:12" ht="15.75" thickBot="1">
      <c r="A298" s="25"/>
      <c r="B298" s="16"/>
      <c r="C298" s="11"/>
      <c r="D298" s="7" t="s">
        <v>23</v>
      </c>
      <c r="E298" s="80" t="s">
        <v>65</v>
      </c>
      <c r="F298" s="78">
        <v>40</v>
      </c>
      <c r="G298" s="78">
        <v>5.76</v>
      </c>
      <c r="H298" s="78">
        <v>5.25</v>
      </c>
      <c r="I298" s="78">
        <v>14.94</v>
      </c>
      <c r="J298" s="78">
        <v>54</v>
      </c>
      <c r="K298" s="52">
        <v>90</v>
      </c>
      <c r="L298" s="51">
        <v>17.3</v>
      </c>
    </row>
    <row r="299" spans="1:12" ht="15.75" thickBot="1">
      <c r="A299" s="25"/>
      <c r="B299" s="16"/>
      <c r="C299" s="11"/>
      <c r="D299" s="7" t="s">
        <v>22</v>
      </c>
      <c r="E299" s="80" t="s">
        <v>80</v>
      </c>
      <c r="F299" s="78">
        <v>200</v>
      </c>
      <c r="G299" s="78">
        <v>4.2</v>
      </c>
      <c r="H299" s="78">
        <v>4.8</v>
      </c>
      <c r="I299" s="78">
        <v>17.05</v>
      </c>
      <c r="J299" s="78">
        <v>188.5</v>
      </c>
      <c r="K299" s="52">
        <v>426</v>
      </c>
      <c r="L299" s="51">
        <v>27.06</v>
      </c>
    </row>
    <row r="300" spans="1:12" ht="15.75" thickBot="1">
      <c r="A300" s="25"/>
      <c r="B300" s="16"/>
      <c r="C300" s="11"/>
      <c r="D300" s="7" t="s">
        <v>23</v>
      </c>
      <c r="E300" s="80" t="s">
        <v>54</v>
      </c>
      <c r="F300" s="78">
        <v>60</v>
      </c>
      <c r="G300" s="78">
        <v>1.98</v>
      </c>
      <c r="H300" s="78">
        <v>0.36</v>
      </c>
      <c r="I300" s="78">
        <v>10.26</v>
      </c>
      <c r="J300" s="78">
        <v>89</v>
      </c>
      <c r="K300" s="52"/>
      <c r="L300" s="51">
        <v>3.9</v>
      </c>
    </row>
    <row r="301" spans="1:12" ht="15">
      <c r="A301" s="25"/>
      <c r="B301" s="16"/>
      <c r="C301" s="11"/>
      <c r="D301" s="7" t="s">
        <v>24</v>
      </c>
      <c r="E301" s="81"/>
      <c r="F301" s="82"/>
      <c r="G301" s="82"/>
      <c r="H301" s="82"/>
      <c r="I301" s="82"/>
      <c r="J301" s="82"/>
      <c r="K301" s="52"/>
      <c r="L301" s="51"/>
    </row>
    <row r="302" spans="1:12" ht="1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6"/>
      <c r="B304" s="18"/>
      <c r="C304" s="8"/>
      <c r="D304" s="19" t="s">
        <v>39</v>
      </c>
      <c r="E304" s="9"/>
      <c r="F304" s="21">
        <f>SUM(F297:F303)</f>
        <v>500</v>
      </c>
      <c r="G304" s="21">
        <f t="shared" ref="G304" si="215">SUM(G297:G303)</f>
        <v>19.25</v>
      </c>
      <c r="H304" s="21">
        <f t="shared" ref="H304" si="216">SUM(H297:H303)</f>
        <v>19.75</v>
      </c>
      <c r="I304" s="21">
        <f t="shared" ref="I304" si="217">SUM(I297:I303)</f>
        <v>83.75</v>
      </c>
      <c r="J304" s="21">
        <f t="shared" ref="J304" si="218">SUM(J297:J303)</f>
        <v>587.5</v>
      </c>
      <c r="K304" s="27"/>
      <c r="L304" s="21">
        <f t="shared" ref="L304:L346" si="219">SUM(L297:L303)</f>
        <v>65.2</v>
      </c>
    </row>
    <row r="305" spans="1:12" ht="15">
      <c r="A305" s="28">
        <f>A297</f>
        <v>2</v>
      </c>
      <c r="B305" s="14">
        <f>B297</f>
        <v>1</v>
      </c>
      <c r="C305" s="10" t="s">
        <v>25</v>
      </c>
      <c r="D305" s="12" t="s">
        <v>24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>
      <c r="A308" s="26"/>
      <c r="B308" s="18"/>
      <c r="C308" s="8"/>
      <c r="D308" s="19" t="s">
        <v>39</v>
      </c>
      <c r="E308" s="9"/>
      <c r="F308" s="21">
        <f>SUM(F305:F307)</f>
        <v>0</v>
      </c>
      <c r="G308" s="21">
        <f t="shared" ref="G308" si="220">SUM(G305:G307)</f>
        <v>0</v>
      </c>
      <c r="H308" s="21">
        <f t="shared" ref="H308" si="221">SUM(H305:H307)</f>
        <v>0</v>
      </c>
      <c r="I308" s="21">
        <f t="shared" ref="I308" si="222">SUM(I305:I307)</f>
        <v>0</v>
      </c>
      <c r="J308" s="21">
        <f t="shared" ref="J308" si="223">SUM(J305:J307)</f>
        <v>0</v>
      </c>
      <c r="K308" s="27"/>
      <c r="L308" s="21">
        <f t="shared" ref="L308" ca="1" si="224">SUM(L305:L313)</f>
        <v>0</v>
      </c>
    </row>
    <row r="309" spans="1:12" ht="15">
      <c r="A309" s="28">
        <f>A297</f>
        <v>2</v>
      </c>
      <c r="B309" s="14">
        <f>B297</f>
        <v>1</v>
      </c>
      <c r="C309" s="10" t="s">
        <v>26</v>
      </c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33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6"/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6"/>
      <c r="B318" s="18"/>
      <c r="C318" s="8"/>
      <c r="D318" s="19" t="s">
        <v>39</v>
      </c>
      <c r="E318" s="9"/>
      <c r="F318" s="21">
        <f>SUM(F309:F317)</f>
        <v>0</v>
      </c>
      <c r="G318" s="21">
        <f t="shared" ref="G318" si="225">SUM(G309:G317)</f>
        <v>0</v>
      </c>
      <c r="H318" s="21">
        <f t="shared" ref="H318" si="226">SUM(H309:H317)</f>
        <v>0</v>
      </c>
      <c r="I318" s="21">
        <f t="shared" ref="I318" si="227">SUM(I309:I317)</f>
        <v>0</v>
      </c>
      <c r="J318" s="21">
        <f t="shared" ref="J318" si="228">SUM(J309:J317)</f>
        <v>0</v>
      </c>
      <c r="K318" s="27"/>
      <c r="L318" s="21">
        <f t="shared" ref="L318" ca="1" si="229">SUM(L315:L323)</f>
        <v>0</v>
      </c>
    </row>
    <row r="319" spans="1:12" ht="15">
      <c r="A319" s="28">
        <f>A297</f>
        <v>2</v>
      </c>
      <c r="B319" s="14">
        <f>B297</f>
        <v>1</v>
      </c>
      <c r="C319" s="10" t="s">
        <v>34</v>
      </c>
      <c r="D319" s="12" t="s">
        <v>35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12" t="s">
        <v>31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6"/>
      <c r="B323" s="18"/>
      <c r="C323" s="8"/>
      <c r="D323" s="19" t="s">
        <v>39</v>
      </c>
      <c r="E323" s="9"/>
      <c r="F323" s="21">
        <f>SUM(F319:F322)</f>
        <v>0</v>
      </c>
      <c r="G323" s="21">
        <f t="shared" ref="G323" si="230">SUM(G319:G322)</f>
        <v>0</v>
      </c>
      <c r="H323" s="21">
        <f t="shared" ref="H323" si="231">SUM(H319:H322)</f>
        <v>0</v>
      </c>
      <c r="I323" s="21">
        <f t="shared" ref="I323" si="232">SUM(I319:I322)</f>
        <v>0</v>
      </c>
      <c r="J323" s="21">
        <f t="shared" ref="J323" si="233">SUM(J319:J322)</f>
        <v>0</v>
      </c>
      <c r="K323" s="27"/>
      <c r="L323" s="21">
        <f t="shared" ref="L323" ca="1" si="234">SUM(L316:L322)</f>
        <v>0</v>
      </c>
    </row>
    <row r="324" spans="1:12" ht="15">
      <c r="A324" s="28">
        <f>A297</f>
        <v>2</v>
      </c>
      <c r="B324" s="14">
        <f>B297</f>
        <v>1</v>
      </c>
      <c r="C324" s="10" t="s">
        <v>36</v>
      </c>
      <c r="D324" s="7" t="s">
        <v>21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5"/>
      <c r="B326" s="16"/>
      <c r="C326" s="11"/>
      <c r="D326" s="7" t="s">
        <v>31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>
      <c r="A327" s="25"/>
      <c r="B327" s="16"/>
      <c r="C327" s="11"/>
      <c r="D327" s="7" t="s">
        <v>23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6"/>
      <c r="B330" s="18"/>
      <c r="C330" s="8"/>
      <c r="D330" s="19" t="s">
        <v>39</v>
      </c>
      <c r="E330" s="9"/>
      <c r="F330" s="21">
        <f>SUM(F324:F329)</f>
        <v>0</v>
      </c>
      <c r="G330" s="21">
        <f t="shared" ref="G330" si="235">SUM(G324:G329)</f>
        <v>0</v>
      </c>
      <c r="H330" s="21">
        <f t="shared" ref="H330" si="236">SUM(H324:H329)</f>
        <v>0</v>
      </c>
      <c r="I330" s="21">
        <f t="shared" ref="I330" si="237">SUM(I324:I329)</f>
        <v>0</v>
      </c>
      <c r="J330" s="21">
        <f t="shared" ref="J330" si="238">SUM(J324:J329)</f>
        <v>0</v>
      </c>
      <c r="K330" s="27"/>
      <c r="L330" s="21">
        <f t="shared" ref="L330" ca="1" si="239">SUM(L324:L332)</f>
        <v>0</v>
      </c>
    </row>
    <row r="331" spans="1:12" ht="15">
      <c r="A331" s="28">
        <f>A297</f>
        <v>2</v>
      </c>
      <c r="B331" s="14">
        <f>B297</f>
        <v>1</v>
      </c>
      <c r="C331" s="10" t="s">
        <v>37</v>
      </c>
      <c r="D331" s="12" t="s">
        <v>38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12" t="s">
        <v>35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5"/>
      <c r="B333" s="16"/>
      <c r="C333" s="11"/>
      <c r="D333" s="12" t="s">
        <v>31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>
      <c r="A334" s="25"/>
      <c r="B334" s="16"/>
      <c r="C334" s="11"/>
      <c r="D334" s="12" t="s">
        <v>24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6"/>
      <c r="B337" s="18"/>
      <c r="C337" s="8"/>
      <c r="D337" s="20" t="s">
        <v>39</v>
      </c>
      <c r="E337" s="9"/>
      <c r="F337" s="21">
        <f>SUM(F331:F336)</f>
        <v>0</v>
      </c>
      <c r="G337" s="21">
        <f t="shared" ref="G337" si="240">SUM(G331:G336)</f>
        <v>0</v>
      </c>
      <c r="H337" s="21">
        <f t="shared" ref="H337" si="241">SUM(H331:H336)</f>
        <v>0</v>
      </c>
      <c r="I337" s="21">
        <f t="shared" ref="I337" si="242">SUM(I331:I336)</f>
        <v>0</v>
      </c>
      <c r="J337" s="21">
        <f t="shared" ref="J337" si="243">SUM(J331:J336)</f>
        <v>0</v>
      </c>
      <c r="K337" s="27"/>
      <c r="L337" s="21">
        <f t="shared" ref="L337" ca="1" si="244">SUM(L331:L339)</f>
        <v>0</v>
      </c>
    </row>
    <row r="338" spans="1:12" ht="15.75" customHeight="1" thickBot="1">
      <c r="A338" s="31">
        <f>A297</f>
        <v>2</v>
      </c>
      <c r="B338" s="32">
        <f>B297</f>
        <v>1</v>
      </c>
      <c r="C338" s="116" t="s">
        <v>4</v>
      </c>
      <c r="D338" s="117"/>
      <c r="E338" s="33"/>
      <c r="F338" s="34">
        <f>F304+F308+F318+F323+F330+F337</f>
        <v>500</v>
      </c>
      <c r="G338" s="34">
        <f t="shared" ref="G338" si="245">G304+G308+G318+G323+G330+G337</f>
        <v>19.25</v>
      </c>
      <c r="H338" s="34">
        <f t="shared" ref="H338" si="246">H304+H308+H318+H323+H330+H337</f>
        <v>19.75</v>
      </c>
      <c r="I338" s="34">
        <f t="shared" ref="I338" si="247">I304+I308+I318+I323+I330+I337</f>
        <v>83.75</v>
      </c>
      <c r="J338" s="34">
        <f t="shared" ref="J338" si="248">J304+J308+J318+J323+J330+J337</f>
        <v>587.5</v>
      </c>
      <c r="K338" s="35"/>
      <c r="L338" s="34">
        <f t="shared" ref="L338" ca="1" si="249">L304+L308+L318+L323+L330+L337</f>
        <v>0</v>
      </c>
    </row>
    <row r="339" spans="1:12" ht="16.5" thickBot="1">
      <c r="A339" s="15">
        <v>2</v>
      </c>
      <c r="B339" s="16">
        <v>2</v>
      </c>
      <c r="C339" s="24" t="s">
        <v>20</v>
      </c>
      <c r="D339" s="5" t="s">
        <v>21</v>
      </c>
      <c r="E339" s="92" t="s">
        <v>74</v>
      </c>
      <c r="F339" s="94">
        <v>90</v>
      </c>
      <c r="G339" s="97">
        <v>11.07</v>
      </c>
      <c r="H339" s="97">
        <v>12.29</v>
      </c>
      <c r="I339" s="97">
        <v>10.09</v>
      </c>
      <c r="J339" s="97">
        <v>276.5</v>
      </c>
      <c r="K339" s="49">
        <v>167</v>
      </c>
      <c r="L339" s="48">
        <v>54.68</v>
      </c>
    </row>
    <row r="340" spans="1:12" ht="15.75">
      <c r="A340" s="15"/>
      <c r="B340" s="16"/>
      <c r="C340" s="11"/>
      <c r="D340" s="5" t="s">
        <v>21</v>
      </c>
      <c r="E340" s="91" t="s">
        <v>68</v>
      </c>
      <c r="F340" s="95">
        <v>150</v>
      </c>
      <c r="G340" s="98">
        <v>4.0199999999999996</v>
      </c>
      <c r="H340" s="98">
        <v>7.09</v>
      </c>
      <c r="I340" s="98">
        <v>34.770000000000003</v>
      </c>
      <c r="J340" s="98">
        <v>135</v>
      </c>
      <c r="K340" s="52">
        <v>445</v>
      </c>
      <c r="L340" s="51">
        <v>13.68</v>
      </c>
    </row>
    <row r="341" spans="1:12" ht="15.75">
      <c r="A341" s="15"/>
      <c r="B341" s="16"/>
      <c r="C341" s="11"/>
      <c r="D341" s="7" t="s">
        <v>22</v>
      </c>
      <c r="E341" s="93" t="s">
        <v>61</v>
      </c>
      <c r="F341" s="95">
        <v>200</v>
      </c>
      <c r="G341" s="99">
        <v>1</v>
      </c>
      <c r="H341" s="99">
        <v>0</v>
      </c>
      <c r="I341" s="99">
        <v>21.2</v>
      </c>
      <c r="J341" s="99">
        <v>90</v>
      </c>
      <c r="K341" s="52">
        <v>382</v>
      </c>
      <c r="L341" s="51">
        <v>8.06</v>
      </c>
    </row>
    <row r="342" spans="1:12" ht="15.75">
      <c r="A342" s="15"/>
      <c r="B342" s="16"/>
      <c r="C342" s="11"/>
      <c r="D342" s="7" t="s">
        <v>33</v>
      </c>
      <c r="E342" s="91" t="s">
        <v>52</v>
      </c>
      <c r="F342" s="95">
        <v>30</v>
      </c>
      <c r="G342" s="98">
        <v>0.99</v>
      </c>
      <c r="H342" s="98">
        <v>0.18</v>
      </c>
      <c r="I342" s="98">
        <v>5.13</v>
      </c>
      <c r="J342" s="96">
        <v>24</v>
      </c>
      <c r="K342" s="100"/>
      <c r="L342" s="51">
        <v>1.89</v>
      </c>
    </row>
    <row r="343" spans="1:12" ht="15.75">
      <c r="A343" s="15"/>
      <c r="B343" s="16"/>
      <c r="C343" s="11"/>
      <c r="D343" s="7" t="s">
        <v>23</v>
      </c>
      <c r="E343" s="91" t="s">
        <v>54</v>
      </c>
      <c r="F343" s="95">
        <v>30</v>
      </c>
      <c r="G343" s="82">
        <v>2.17</v>
      </c>
      <c r="H343" s="90">
        <v>0.19</v>
      </c>
      <c r="I343" s="90">
        <v>12.56</v>
      </c>
      <c r="J343" s="90">
        <v>62</v>
      </c>
      <c r="K343" s="52"/>
      <c r="L343" s="51">
        <v>1.95</v>
      </c>
    </row>
    <row r="344" spans="1:12" ht="15">
      <c r="A344" s="15"/>
      <c r="B344" s="16"/>
      <c r="C344" s="11"/>
      <c r="D344" s="6"/>
      <c r="E344" s="88"/>
      <c r="F344" s="89"/>
      <c r="G344" s="89"/>
      <c r="H344" s="89"/>
      <c r="I344" s="89"/>
      <c r="J344" s="89"/>
      <c r="K344" s="52"/>
      <c r="L344" s="51"/>
    </row>
    <row r="345" spans="1:12" ht="15">
      <c r="A345" s="1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7"/>
      <c r="B346" s="18"/>
      <c r="C346" s="8"/>
      <c r="D346" s="19" t="s">
        <v>39</v>
      </c>
      <c r="E346" s="9"/>
      <c r="F346" s="21">
        <f>SUM(F339:F345)</f>
        <v>500</v>
      </c>
      <c r="G346" s="21">
        <f t="shared" ref="G346" si="250">SUM(G339:G345)</f>
        <v>19.25</v>
      </c>
      <c r="H346" s="21">
        <f t="shared" ref="H346" si="251">SUM(H339:H345)</f>
        <v>19.75</v>
      </c>
      <c r="I346" s="21">
        <f t="shared" ref="I346" si="252">SUM(I339:I345)</f>
        <v>83.75</v>
      </c>
      <c r="J346" s="21">
        <f t="shared" ref="J346" si="253">SUM(J339:J345)</f>
        <v>587.5</v>
      </c>
      <c r="K346" s="27"/>
      <c r="L346" s="21">
        <f t="shared" si="219"/>
        <v>80.260000000000005</v>
      </c>
    </row>
    <row r="347" spans="1:12" ht="15">
      <c r="A347" s="14">
        <f>A339</f>
        <v>2</v>
      </c>
      <c r="B347" s="14">
        <f>B339</f>
        <v>2</v>
      </c>
      <c r="C347" s="10" t="s">
        <v>25</v>
      </c>
      <c r="D347" s="12" t="s">
        <v>24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>
      <c r="A350" s="17"/>
      <c r="B350" s="18"/>
      <c r="C350" s="8"/>
      <c r="D350" s="19" t="s">
        <v>39</v>
      </c>
      <c r="E350" s="9"/>
      <c r="F350" s="21">
        <f>SUM(F347:F349)</f>
        <v>0</v>
      </c>
      <c r="G350" s="21">
        <f t="shared" ref="G350" si="254">SUM(G347:G349)</f>
        <v>0</v>
      </c>
      <c r="H350" s="21">
        <f t="shared" ref="H350" si="255">SUM(H347:H349)</f>
        <v>0</v>
      </c>
      <c r="I350" s="21">
        <f t="shared" ref="I350" si="256">SUM(I347:I349)</f>
        <v>0</v>
      </c>
      <c r="J350" s="21">
        <f t="shared" ref="J350" si="257">SUM(J347:J349)</f>
        <v>0</v>
      </c>
      <c r="K350" s="27"/>
      <c r="L350" s="21">
        <f t="shared" ref="L350" ca="1" si="258">SUM(L347:L355)</f>
        <v>0</v>
      </c>
    </row>
    <row r="351" spans="1:12" ht="15">
      <c r="A351" s="14">
        <f>A339</f>
        <v>2</v>
      </c>
      <c r="B351" s="14">
        <f>B339</f>
        <v>2</v>
      </c>
      <c r="C351" s="10" t="s">
        <v>26</v>
      </c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33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7"/>
      <c r="B360" s="18"/>
      <c r="C360" s="8"/>
      <c r="D360" s="19" t="s">
        <v>39</v>
      </c>
      <c r="E360" s="9"/>
      <c r="F360" s="21">
        <f>SUM(F351:F359)</f>
        <v>0</v>
      </c>
      <c r="G360" s="21">
        <f t="shared" ref="G360" si="259">SUM(G351:G359)</f>
        <v>0</v>
      </c>
      <c r="H360" s="21">
        <f t="shared" ref="H360" si="260">SUM(H351:H359)</f>
        <v>0</v>
      </c>
      <c r="I360" s="21">
        <f t="shared" ref="I360" si="261">SUM(I351:I359)</f>
        <v>0</v>
      </c>
      <c r="J360" s="21">
        <f t="shared" ref="J360" si="262">SUM(J351:J359)</f>
        <v>0</v>
      </c>
      <c r="K360" s="27"/>
      <c r="L360" s="21">
        <f t="shared" ref="L360" ca="1" si="263">SUM(L357:L365)</f>
        <v>0</v>
      </c>
    </row>
    <row r="361" spans="1:12" ht="15">
      <c r="A361" s="14">
        <f>A339</f>
        <v>2</v>
      </c>
      <c r="B361" s="14">
        <f>B339</f>
        <v>2</v>
      </c>
      <c r="C361" s="10" t="s">
        <v>34</v>
      </c>
      <c r="D361" s="12" t="s">
        <v>35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12" t="s">
        <v>31</v>
      </c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7"/>
      <c r="B365" s="18"/>
      <c r="C365" s="8"/>
      <c r="D365" s="19" t="s">
        <v>39</v>
      </c>
      <c r="E365" s="9"/>
      <c r="F365" s="21">
        <f>SUM(F361:F364)</f>
        <v>0</v>
      </c>
      <c r="G365" s="21">
        <f t="shared" ref="G365" si="264">SUM(G361:G364)</f>
        <v>0</v>
      </c>
      <c r="H365" s="21">
        <f t="shared" ref="H365" si="265">SUM(H361:H364)</f>
        <v>0</v>
      </c>
      <c r="I365" s="21">
        <f t="shared" ref="I365" si="266">SUM(I361:I364)</f>
        <v>0</v>
      </c>
      <c r="J365" s="21">
        <f t="shared" ref="J365" si="267">SUM(J361:J364)</f>
        <v>0</v>
      </c>
      <c r="K365" s="27"/>
      <c r="L365" s="21">
        <f t="shared" ref="L365" ca="1" si="268">SUM(L358:L364)</f>
        <v>0</v>
      </c>
    </row>
    <row r="366" spans="1:12" ht="15">
      <c r="A366" s="14">
        <f>A339</f>
        <v>2</v>
      </c>
      <c r="B366" s="14">
        <f>B339</f>
        <v>2</v>
      </c>
      <c r="C366" s="10" t="s">
        <v>36</v>
      </c>
      <c r="D366" s="7" t="s">
        <v>21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5"/>
      <c r="B368" s="16"/>
      <c r="C368" s="11"/>
      <c r="D368" s="7" t="s">
        <v>31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>
      <c r="A369" s="15"/>
      <c r="B369" s="16"/>
      <c r="C369" s="11"/>
      <c r="D369" s="7" t="s">
        <v>23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7"/>
      <c r="B372" s="18"/>
      <c r="C372" s="8"/>
      <c r="D372" s="19" t="s">
        <v>39</v>
      </c>
      <c r="E372" s="9"/>
      <c r="F372" s="21">
        <f>SUM(F366:F371)</f>
        <v>0</v>
      </c>
      <c r="G372" s="21">
        <f t="shared" ref="G372" si="269">SUM(G366:G371)</f>
        <v>0</v>
      </c>
      <c r="H372" s="21">
        <f t="shared" ref="H372" si="270">SUM(H366:H371)</f>
        <v>0</v>
      </c>
      <c r="I372" s="21">
        <f t="shared" ref="I372" si="271">SUM(I366:I371)</f>
        <v>0</v>
      </c>
      <c r="J372" s="21">
        <f t="shared" ref="J372" si="272">SUM(J366:J371)</f>
        <v>0</v>
      </c>
      <c r="K372" s="27"/>
      <c r="L372" s="21">
        <f t="shared" ref="L372" ca="1" si="273">SUM(L366:L374)</f>
        <v>0</v>
      </c>
    </row>
    <row r="373" spans="1:12" ht="15">
      <c r="A373" s="14">
        <f>A339</f>
        <v>2</v>
      </c>
      <c r="B373" s="14">
        <f>B339</f>
        <v>2</v>
      </c>
      <c r="C373" s="10" t="s">
        <v>37</v>
      </c>
      <c r="D373" s="12" t="s">
        <v>38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12" t="s">
        <v>35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5"/>
      <c r="B375" s="16"/>
      <c r="C375" s="11"/>
      <c r="D375" s="12" t="s">
        <v>31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>
      <c r="A376" s="15"/>
      <c r="B376" s="16"/>
      <c r="C376" s="11"/>
      <c r="D376" s="12" t="s">
        <v>24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6"/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7"/>
      <c r="B379" s="18"/>
      <c r="C379" s="8"/>
      <c r="D379" s="20" t="s">
        <v>39</v>
      </c>
      <c r="E379" s="9"/>
      <c r="F379" s="21">
        <f>SUM(F373:F378)</f>
        <v>0</v>
      </c>
      <c r="G379" s="21">
        <f t="shared" ref="G379" si="274">SUM(G373:G378)</f>
        <v>0</v>
      </c>
      <c r="H379" s="21">
        <f t="shared" ref="H379" si="275">SUM(H373:H378)</f>
        <v>0</v>
      </c>
      <c r="I379" s="21">
        <f t="shared" ref="I379" si="276">SUM(I373:I378)</f>
        <v>0</v>
      </c>
      <c r="J379" s="21">
        <f t="shared" ref="J379" si="277">SUM(J373:J378)</f>
        <v>0</v>
      </c>
      <c r="K379" s="27"/>
      <c r="L379" s="21">
        <f t="shared" ref="L379" ca="1" si="278">SUM(L373:L381)</f>
        <v>0</v>
      </c>
    </row>
    <row r="380" spans="1:12" ht="15.75" customHeight="1" thickBot="1">
      <c r="A380" s="36">
        <f>A339</f>
        <v>2</v>
      </c>
      <c r="B380" s="36">
        <f>B339</f>
        <v>2</v>
      </c>
      <c r="C380" s="116" t="s">
        <v>4</v>
      </c>
      <c r="D380" s="117"/>
      <c r="E380" s="33"/>
      <c r="F380" s="34">
        <f>F346+F350+F360+F365+F372+F379</f>
        <v>500</v>
      </c>
      <c r="G380" s="34">
        <f t="shared" ref="G380" si="279">G346+G350+G360+G365+G372+G379</f>
        <v>19.25</v>
      </c>
      <c r="H380" s="34">
        <f t="shared" ref="H380" si="280">H346+H350+H360+H365+H372+H379</f>
        <v>19.75</v>
      </c>
      <c r="I380" s="34">
        <f t="shared" ref="I380" si="281">I346+I350+I360+I365+I372+I379</f>
        <v>83.75</v>
      </c>
      <c r="J380" s="34">
        <f t="shared" ref="J380" si="282">J346+J350+J360+J365+J372+J379</f>
        <v>587.5</v>
      </c>
      <c r="K380" s="35"/>
      <c r="L380" s="34">
        <f t="shared" ref="L380" ca="1" si="283">L346+L350+L360+L365+L372+L379</f>
        <v>0</v>
      </c>
    </row>
    <row r="381" spans="1:12" ht="15.75" thickBot="1">
      <c r="A381" s="22">
        <v>2</v>
      </c>
      <c r="B381" s="23">
        <v>3</v>
      </c>
      <c r="C381" s="24" t="s">
        <v>20</v>
      </c>
      <c r="D381" s="5" t="s">
        <v>21</v>
      </c>
      <c r="E381" s="101" t="s">
        <v>81</v>
      </c>
      <c r="F381" s="97">
        <v>90</v>
      </c>
      <c r="G381" s="97">
        <v>8.0299999999999994</v>
      </c>
      <c r="H381" s="97">
        <v>12.53</v>
      </c>
      <c r="I381" s="97">
        <v>16.11</v>
      </c>
      <c r="J381" s="102">
        <v>199</v>
      </c>
      <c r="K381" s="65" t="s">
        <v>64</v>
      </c>
      <c r="L381" s="66">
        <v>54.84</v>
      </c>
    </row>
    <row r="382" spans="1:12" ht="15">
      <c r="A382" s="25"/>
      <c r="B382" s="16"/>
      <c r="C382" s="11"/>
      <c r="D382" s="5" t="s">
        <v>21</v>
      </c>
      <c r="E382" s="108" t="s">
        <v>76</v>
      </c>
      <c r="F382" s="98">
        <v>150</v>
      </c>
      <c r="G382" s="98">
        <v>4.3499999999999996</v>
      </c>
      <c r="H382" s="98">
        <v>2.2000000000000002</v>
      </c>
      <c r="I382" s="98">
        <v>41.9</v>
      </c>
      <c r="J382" s="109">
        <v>143.5</v>
      </c>
      <c r="K382" s="67">
        <v>447</v>
      </c>
      <c r="L382" s="68">
        <v>12.1</v>
      </c>
    </row>
    <row r="383" spans="1:12" ht="15">
      <c r="A383" s="25"/>
      <c r="B383" s="16"/>
      <c r="C383" s="11"/>
      <c r="D383" s="7" t="s">
        <v>22</v>
      </c>
      <c r="E383" s="104" t="s">
        <v>67</v>
      </c>
      <c r="F383" s="105">
        <v>180</v>
      </c>
      <c r="G383" s="105">
        <v>3.6</v>
      </c>
      <c r="H383" s="105">
        <v>4.5999999999999996</v>
      </c>
      <c r="I383" s="104">
        <v>6.05</v>
      </c>
      <c r="J383" s="110">
        <v>153</v>
      </c>
      <c r="K383" s="67">
        <v>411</v>
      </c>
      <c r="L383" s="68">
        <v>26.2</v>
      </c>
    </row>
    <row r="384" spans="1:12" ht="15">
      <c r="A384" s="25"/>
      <c r="B384" s="16"/>
      <c r="C384" s="11"/>
      <c r="D384" s="7" t="s">
        <v>79</v>
      </c>
      <c r="E384" s="108" t="s">
        <v>54</v>
      </c>
      <c r="F384" s="98">
        <v>40</v>
      </c>
      <c r="G384" s="98">
        <v>2.2799999999999998</v>
      </c>
      <c r="H384" s="98">
        <v>0.24</v>
      </c>
      <c r="I384" s="98">
        <v>14.56</v>
      </c>
      <c r="J384" s="109">
        <v>68</v>
      </c>
      <c r="K384" s="67"/>
      <c r="L384" s="68">
        <v>1.6</v>
      </c>
    </row>
    <row r="385" spans="1:12" ht="15">
      <c r="A385" s="25"/>
      <c r="B385" s="16"/>
      <c r="C385" s="11"/>
      <c r="D385" s="7" t="s">
        <v>33</v>
      </c>
      <c r="E385" s="104" t="s">
        <v>52</v>
      </c>
      <c r="F385" s="105">
        <v>40</v>
      </c>
      <c r="G385" s="106">
        <v>0.99</v>
      </c>
      <c r="H385" s="106">
        <v>0.18</v>
      </c>
      <c r="I385" s="106">
        <v>5.13</v>
      </c>
      <c r="J385" s="107">
        <v>24</v>
      </c>
      <c r="K385" s="67"/>
      <c r="L385" s="68">
        <v>2.09</v>
      </c>
    </row>
    <row r="386" spans="1:12" ht="15">
      <c r="A386" s="25"/>
      <c r="B386" s="16"/>
      <c r="C386" s="11"/>
      <c r="D386" s="12" t="s">
        <v>24</v>
      </c>
      <c r="E386" s="103"/>
      <c r="F386" s="90"/>
      <c r="G386" s="90"/>
      <c r="H386" s="90"/>
      <c r="I386" s="90"/>
      <c r="J386" s="90"/>
      <c r="K386" s="52"/>
      <c r="L386" s="51"/>
    </row>
    <row r="387" spans="1:12" ht="15">
      <c r="A387" s="2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6"/>
      <c r="B388" s="18"/>
      <c r="C388" s="8"/>
      <c r="D388" s="19" t="s">
        <v>39</v>
      </c>
      <c r="E388" s="9"/>
      <c r="F388" s="21">
        <f>SUM(F381:F387)</f>
        <v>500</v>
      </c>
      <c r="G388" s="21">
        <f t="shared" ref="G388" si="284">SUM(G381:G387)</f>
        <v>19.249999999999996</v>
      </c>
      <c r="H388" s="21">
        <f t="shared" ref="H388" si="285">SUM(H381:H387)</f>
        <v>19.749999999999996</v>
      </c>
      <c r="I388" s="21">
        <f t="shared" ref="I388" si="286">SUM(I381:I387)</f>
        <v>83.75</v>
      </c>
      <c r="J388" s="21">
        <f t="shared" ref="J388" si="287">SUM(J381:J387)</f>
        <v>587.5</v>
      </c>
      <c r="K388" s="27"/>
      <c r="L388" s="21">
        <f t="shared" ref="L388:L430" si="288">SUM(L381:L387)</f>
        <v>96.83</v>
      </c>
    </row>
    <row r="389" spans="1:12" ht="15">
      <c r="A389" s="28">
        <f>A381</f>
        <v>2</v>
      </c>
      <c r="B389" s="14">
        <f>B381</f>
        <v>3</v>
      </c>
      <c r="C389" s="10" t="s">
        <v>25</v>
      </c>
      <c r="D389" s="12" t="s">
        <v>24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>
      <c r="A392" s="26"/>
      <c r="B392" s="18"/>
      <c r="C392" s="8"/>
      <c r="D392" s="19" t="s">
        <v>39</v>
      </c>
      <c r="E392" s="9"/>
      <c r="F392" s="21">
        <f>SUM(F389:F391)</f>
        <v>0</v>
      </c>
      <c r="G392" s="21">
        <f t="shared" ref="G392" si="289">SUM(G389:G391)</f>
        <v>0</v>
      </c>
      <c r="H392" s="21">
        <f t="shared" ref="H392" si="290">SUM(H389:H391)</f>
        <v>0</v>
      </c>
      <c r="I392" s="21">
        <f t="shared" ref="I392" si="291">SUM(I389:I391)</f>
        <v>0</v>
      </c>
      <c r="J392" s="21">
        <f t="shared" ref="J392" si="292">SUM(J389:J391)</f>
        <v>0</v>
      </c>
      <c r="K392" s="27"/>
      <c r="L392" s="21">
        <f t="shared" ref="L392" ca="1" si="293">SUM(L389:L397)</f>
        <v>0</v>
      </c>
    </row>
    <row r="393" spans="1:12" ht="15">
      <c r="A393" s="28">
        <f>A381</f>
        <v>2</v>
      </c>
      <c r="B393" s="14">
        <f>B381</f>
        <v>3</v>
      </c>
      <c r="C393" s="10" t="s">
        <v>26</v>
      </c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33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6"/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6"/>
      <c r="B402" s="18"/>
      <c r="C402" s="8"/>
      <c r="D402" s="19" t="s">
        <v>39</v>
      </c>
      <c r="E402" s="9"/>
      <c r="F402" s="21">
        <f>SUM(F393:F401)</f>
        <v>0</v>
      </c>
      <c r="G402" s="21">
        <f t="shared" ref="G402" si="294">SUM(G393:G401)</f>
        <v>0</v>
      </c>
      <c r="H402" s="21">
        <f t="shared" ref="H402" si="295">SUM(H393:H401)</f>
        <v>0</v>
      </c>
      <c r="I402" s="21">
        <f t="shared" ref="I402" si="296">SUM(I393:I401)</f>
        <v>0</v>
      </c>
      <c r="J402" s="21">
        <f t="shared" ref="J402" si="297">SUM(J393:J401)</f>
        <v>0</v>
      </c>
      <c r="K402" s="27"/>
      <c r="L402" s="21">
        <f t="shared" ref="L402" ca="1" si="298">SUM(L399:L407)</f>
        <v>0</v>
      </c>
    </row>
    <row r="403" spans="1:12" ht="15">
      <c r="A403" s="28">
        <f>A381</f>
        <v>2</v>
      </c>
      <c r="B403" s="14">
        <f>B381</f>
        <v>3</v>
      </c>
      <c r="C403" s="10" t="s">
        <v>34</v>
      </c>
      <c r="D403" s="12" t="s">
        <v>35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12" t="s">
        <v>31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6"/>
      <c r="B407" s="18"/>
      <c r="C407" s="8"/>
      <c r="D407" s="19" t="s">
        <v>39</v>
      </c>
      <c r="E407" s="9"/>
      <c r="F407" s="21">
        <f>SUM(F403:F406)</f>
        <v>0</v>
      </c>
      <c r="G407" s="21">
        <f t="shared" ref="G407" si="299">SUM(G403:G406)</f>
        <v>0</v>
      </c>
      <c r="H407" s="21">
        <f t="shared" ref="H407" si="300">SUM(H403:H406)</f>
        <v>0</v>
      </c>
      <c r="I407" s="21">
        <f t="shared" ref="I407" si="301">SUM(I403:I406)</f>
        <v>0</v>
      </c>
      <c r="J407" s="21">
        <f t="shared" ref="J407" si="302">SUM(J403:J406)</f>
        <v>0</v>
      </c>
      <c r="K407" s="27"/>
      <c r="L407" s="21">
        <f t="shared" ref="L407" ca="1" si="303">SUM(L400:L406)</f>
        <v>0</v>
      </c>
    </row>
    <row r="408" spans="1:12" ht="15">
      <c r="A408" s="28">
        <f>A381</f>
        <v>2</v>
      </c>
      <c r="B408" s="14">
        <f>B381</f>
        <v>3</v>
      </c>
      <c r="C408" s="10" t="s">
        <v>36</v>
      </c>
      <c r="D408" s="7" t="s">
        <v>21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5"/>
      <c r="B410" s="16"/>
      <c r="C410" s="11"/>
      <c r="D410" s="7" t="s">
        <v>31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5"/>
      <c r="B411" s="16"/>
      <c r="C411" s="11"/>
      <c r="D411" s="7" t="s">
        <v>23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6"/>
      <c r="B414" s="18"/>
      <c r="C414" s="8"/>
      <c r="D414" s="19" t="s">
        <v>39</v>
      </c>
      <c r="E414" s="9"/>
      <c r="F414" s="21">
        <f>SUM(F408:F413)</f>
        <v>0</v>
      </c>
      <c r="G414" s="21">
        <f t="shared" ref="G414" si="304">SUM(G408:G413)</f>
        <v>0</v>
      </c>
      <c r="H414" s="21">
        <f t="shared" ref="H414" si="305">SUM(H408:H413)</f>
        <v>0</v>
      </c>
      <c r="I414" s="21">
        <f t="shared" ref="I414" si="306">SUM(I408:I413)</f>
        <v>0</v>
      </c>
      <c r="J414" s="21">
        <f t="shared" ref="J414" si="307">SUM(J408:J413)</f>
        <v>0</v>
      </c>
      <c r="K414" s="27"/>
      <c r="L414" s="21">
        <f t="shared" ref="L414" ca="1" si="308">SUM(L408:L416)</f>
        <v>0</v>
      </c>
    </row>
    <row r="415" spans="1:12" ht="15">
      <c r="A415" s="28">
        <f>A381</f>
        <v>2</v>
      </c>
      <c r="B415" s="14">
        <f>B381</f>
        <v>3</v>
      </c>
      <c r="C415" s="10" t="s">
        <v>37</v>
      </c>
      <c r="D415" s="12" t="s">
        <v>38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12" t="s">
        <v>35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5"/>
      <c r="B417" s="16"/>
      <c r="C417" s="11"/>
      <c r="D417" s="12" t="s">
        <v>31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>
      <c r="A418" s="25"/>
      <c r="B418" s="16"/>
      <c r="C418" s="11"/>
      <c r="D418" s="12" t="s">
        <v>24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6"/>
      <c r="B421" s="18"/>
      <c r="C421" s="8"/>
      <c r="D421" s="20" t="s">
        <v>39</v>
      </c>
      <c r="E421" s="9"/>
      <c r="F421" s="21">
        <f>SUM(F415:F420)</f>
        <v>0</v>
      </c>
      <c r="G421" s="21">
        <f t="shared" ref="G421" si="309">SUM(G415:G420)</f>
        <v>0</v>
      </c>
      <c r="H421" s="21">
        <f t="shared" ref="H421" si="310">SUM(H415:H420)</f>
        <v>0</v>
      </c>
      <c r="I421" s="21">
        <f t="shared" ref="I421" si="311">SUM(I415:I420)</f>
        <v>0</v>
      </c>
      <c r="J421" s="21">
        <f t="shared" ref="J421" si="312">SUM(J415:J420)</f>
        <v>0</v>
      </c>
      <c r="K421" s="27"/>
      <c r="L421" s="21">
        <f t="shared" ref="L421" ca="1" si="313">SUM(L415:L423)</f>
        <v>0</v>
      </c>
    </row>
    <row r="422" spans="1:12" ht="15.75" customHeight="1" thickBot="1">
      <c r="A422" s="31">
        <f>A381</f>
        <v>2</v>
      </c>
      <c r="B422" s="32">
        <f>B381</f>
        <v>3</v>
      </c>
      <c r="C422" s="116" t="s">
        <v>4</v>
      </c>
      <c r="D422" s="117"/>
      <c r="E422" s="33"/>
      <c r="F422" s="34">
        <f>F388+F392+F402+F407+F414+F421</f>
        <v>500</v>
      </c>
      <c r="G422" s="34">
        <f t="shared" ref="G422" si="314">G388+G392+G402+G407+G414+G421</f>
        <v>19.249999999999996</v>
      </c>
      <c r="H422" s="34">
        <f t="shared" ref="H422" si="315">H388+H392+H402+H407+H414+H421</f>
        <v>19.749999999999996</v>
      </c>
      <c r="I422" s="34">
        <f t="shared" ref="I422" si="316">I388+I392+I402+I407+I414+I421</f>
        <v>83.75</v>
      </c>
      <c r="J422" s="34">
        <f t="shared" ref="J422" si="317">J388+J392+J402+J407+J414+J421</f>
        <v>587.5</v>
      </c>
      <c r="K422" s="35"/>
      <c r="L422" s="34">
        <f t="shared" ref="L422" ca="1" si="318">L388+L392+L402+L407+L414+L421</f>
        <v>0</v>
      </c>
    </row>
    <row r="423" spans="1:12" ht="15.75" thickBot="1">
      <c r="A423" s="22">
        <v>2</v>
      </c>
      <c r="B423" s="23">
        <v>4</v>
      </c>
      <c r="C423" s="24" t="s">
        <v>20</v>
      </c>
      <c r="D423" s="5" t="s">
        <v>21</v>
      </c>
      <c r="E423" s="101" t="s">
        <v>77</v>
      </c>
      <c r="F423" s="97">
        <v>90</v>
      </c>
      <c r="G423" s="97">
        <v>9.3000000000000007</v>
      </c>
      <c r="H423" s="97">
        <v>11.6</v>
      </c>
      <c r="I423" s="97">
        <v>13.17</v>
      </c>
      <c r="J423" s="111">
        <v>156</v>
      </c>
      <c r="K423" s="49">
        <v>238</v>
      </c>
      <c r="L423" s="48">
        <v>87.12</v>
      </c>
    </row>
    <row r="424" spans="1:12" ht="15">
      <c r="A424" s="25"/>
      <c r="B424" s="16"/>
      <c r="C424" s="11"/>
      <c r="D424" s="5" t="s">
        <v>21</v>
      </c>
      <c r="E424" s="108" t="s">
        <v>71</v>
      </c>
      <c r="F424" s="98">
        <v>150</v>
      </c>
      <c r="G424" s="98">
        <v>5.68</v>
      </c>
      <c r="H424" s="98">
        <v>7.73</v>
      </c>
      <c r="I424" s="98">
        <v>29.69</v>
      </c>
      <c r="J424" s="99">
        <v>245.5</v>
      </c>
      <c r="K424" s="52">
        <v>448</v>
      </c>
      <c r="L424" s="51">
        <v>16.8</v>
      </c>
    </row>
    <row r="425" spans="1:12" ht="15">
      <c r="A425" s="25"/>
      <c r="B425" s="16"/>
      <c r="C425" s="11"/>
      <c r="D425" s="7" t="s">
        <v>22</v>
      </c>
      <c r="E425" s="108" t="s">
        <v>63</v>
      </c>
      <c r="F425" s="98">
        <v>200</v>
      </c>
      <c r="G425" s="98">
        <v>1</v>
      </c>
      <c r="H425" s="98">
        <v>0</v>
      </c>
      <c r="I425" s="98">
        <v>21.2</v>
      </c>
      <c r="J425" s="99">
        <v>94</v>
      </c>
      <c r="K425" s="52"/>
      <c r="L425" s="51">
        <v>24</v>
      </c>
    </row>
    <row r="426" spans="1:12" ht="15">
      <c r="A426" s="25"/>
      <c r="B426" s="16"/>
      <c r="C426" s="11"/>
      <c r="D426" s="7" t="s">
        <v>23</v>
      </c>
      <c r="E426" s="108" t="s">
        <v>54</v>
      </c>
      <c r="F426" s="98">
        <v>40</v>
      </c>
      <c r="G426" s="98">
        <v>2.2799999999999998</v>
      </c>
      <c r="H426" s="98">
        <v>0.24</v>
      </c>
      <c r="I426" s="98">
        <v>14.56</v>
      </c>
      <c r="J426" s="99">
        <v>68</v>
      </c>
      <c r="K426" s="52"/>
      <c r="L426" s="51">
        <v>2.6</v>
      </c>
    </row>
    <row r="427" spans="1:12" ht="15">
      <c r="A427" s="25"/>
      <c r="B427" s="16"/>
      <c r="C427" s="11"/>
      <c r="D427" s="7" t="s">
        <v>33</v>
      </c>
      <c r="E427" s="108" t="s">
        <v>52</v>
      </c>
      <c r="F427" s="98">
        <v>20</v>
      </c>
      <c r="G427" s="99">
        <v>0.99</v>
      </c>
      <c r="H427" s="99">
        <v>0.18</v>
      </c>
      <c r="I427" s="99">
        <v>5.13</v>
      </c>
      <c r="J427" s="99">
        <v>24</v>
      </c>
      <c r="K427" s="67"/>
      <c r="L427" s="68">
        <v>1.26</v>
      </c>
    </row>
    <row r="428" spans="1:12" ht="15">
      <c r="A428" s="25"/>
      <c r="B428" s="16"/>
      <c r="C428" s="11"/>
      <c r="D428" s="7"/>
      <c r="E428" s="104"/>
      <c r="F428" s="105"/>
      <c r="G428" s="105"/>
      <c r="H428" s="105"/>
      <c r="I428" s="105"/>
      <c r="J428" s="90"/>
      <c r="K428" s="52"/>
      <c r="L428" s="51"/>
    </row>
    <row r="429" spans="1:12" ht="15">
      <c r="A429" s="25"/>
      <c r="B429" s="16"/>
      <c r="C429" s="11"/>
      <c r="D429" s="6"/>
      <c r="E429" s="88"/>
      <c r="F429" s="89"/>
      <c r="G429" s="89"/>
      <c r="H429" s="89"/>
      <c r="I429" s="89"/>
      <c r="J429" s="51"/>
      <c r="K429" s="52"/>
      <c r="L429" s="51"/>
    </row>
    <row r="430" spans="1:12" ht="15">
      <c r="A430" s="26"/>
      <c r="B430" s="18"/>
      <c r="C430" s="8"/>
      <c r="D430" s="19" t="s">
        <v>39</v>
      </c>
      <c r="E430" s="9"/>
      <c r="F430" s="21">
        <f>SUM(F423:F429)</f>
        <v>500</v>
      </c>
      <c r="G430" s="21">
        <f t="shared" ref="G430" si="319">SUM(G423:G429)</f>
        <v>19.25</v>
      </c>
      <c r="H430" s="21">
        <f t="shared" ref="H430" si="320">SUM(H423:H429)</f>
        <v>19.749999999999996</v>
      </c>
      <c r="I430" s="21">
        <f t="shared" ref="I430" si="321">SUM(I423:I429)</f>
        <v>83.75</v>
      </c>
      <c r="J430" s="21">
        <f t="shared" ref="J430" si="322">SUM(J423:J429)</f>
        <v>587.5</v>
      </c>
      <c r="K430" s="27"/>
      <c r="L430" s="21">
        <f t="shared" si="288"/>
        <v>131.78</v>
      </c>
    </row>
    <row r="431" spans="1:12" ht="15">
      <c r="A431" s="28">
        <f>A423</f>
        <v>2</v>
      </c>
      <c r="B431" s="14">
        <f>B423</f>
        <v>4</v>
      </c>
      <c r="C431" s="10" t="s">
        <v>25</v>
      </c>
      <c r="D431" s="12" t="s">
        <v>24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>
      <c r="A434" s="26"/>
      <c r="B434" s="18"/>
      <c r="C434" s="8"/>
      <c r="D434" s="19" t="s">
        <v>39</v>
      </c>
      <c r="E434" s="9"/>
      <c r="F434" s="21">
        <f>SUM(F431:F433)</f>
        <v>0</v>
      </c>
      <c r="G434" s="21">
        <f t="shared" ref="G434" si="323">SUM(G431:G433)</f>
        <v>0</v>
      </c>
      <c r="H434" s="21">
        <f t="shared" ref="H434" si="324">SUM(H431:H433)</f>
        <v>0</v>
      </c>
      <c r="I434" s="21">
        <f t="shared" ref="I434" si="325">SUM(I431:I433)</f>
        <v>0</v>
      </c>
      <c r="J434" s="21">
        <f t="shared" ref="J434" si="326">SUM(J431:J433)</f>
        <v>0</v>
      </c>
      <c r="K434" s="27"/>
      <c r="L434" s="21">
        <f t="shared" ref="L434" ca="1" si="327">SUM(L431:L439)</f>
        <v>0</v>
      </c>
    </row>
    <row r="435" spans="1:12" ht="15">
      <c r="A435" s="28">
        <f>A423</f>
        <v>2</v>
      </c>
      <c r="B435" s="14">
        <f>B423</f>
        <v>4</v>
      </c>
      <c r="C435" s="10" t="s">
        <v>26</v>
      </c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33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6"/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6"/>
      <c r="B444" s="18"/>
      <c r="C444" s="8"/>
      <c r="D444" s="19" t="s">
        <v>39</v>
      </c>
      <c r="E444" s="9"/>
      <c r="F444" s="21">
        <f>SUM(F435:F443)</f>
        <v>0</v>
      </c>
      <c r="G444" s="21">
        <f t="shared" ref="G444" si="328">SUM(G435:G443)</f>
        <v>0</v>
      </c>
      <c r="H444" s="21">
        <f t="shared" ref="H444" si="329">SUM(H435:H443)</f>
        <v>0</v>
      </c>
      <c r="I444" s="21">
        <f t="shared" ref="I444" si="330">SUM(I435:I443)</f>
        <v>0</v>
      </c>
      <c r="J444" s="21">
        <f t="shared" ref="J444" si="331">SUM(J435:J443)</f>
        <v>0</v>
      </c>
      <c r="K444" s="27"/>
      <c r="L444" s="21">
        <f t="shared" ref="L444" ca="1" si="332">SUM(L441:L449)</f>
        <v>0</v>
      </c>
    </row>
    <row r="445" spans="1:12" ht="15">
      <c r="A445" s="28">
        <f>A423</f>
        <v>2</v>
      </c>
      <c r="B445" s="14">
        <f>B423</f>
        <v>4</v>
      </c>
      <c r="C445" s="10" t="s">
        <v>34</v>
      </c>
      <c r="D445" s="12" t="s">
        <v>35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12" t="s">
        <v>31</v>
      </c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6"/>
      <c r="B449" s="18"/>
      <c r="C449" s="8"/>
      <c r="D449" s="19" t="s">
        <v>39</v>
      </c>
      <c r="E449" s="9"/>
      <c r="F449" s="21">
        <f>SUM(F445:F448)</f>
        <v>0</v>
      </c>
      <c r="G449" s="21">
        <f t="shared" ref="G449" si="333">SUM(G445:G448)</f>
        <v>0</v>
      </c>
      <c r="H449" s="21">
        <f t="shared" ref="H449" si="334">SUM(H445:H448)</f>
        <v>0</v>
      </c>
      <c r="I449" s="21">
        <f t="shared" ref="I449" si="335">SUM(I445:I448)</f>
        <v>0</v>
      </c>
      <c r="J449" s="21">
        <f t="shared" ref="J449" si="336">SUM(J445:J448)</f>
        <v>0</v>
      </c>
      <c r="K449" s="27"/>
      <c r="L449" s="21">
        <f t="shared" ref="L449" ca="1" si="337">SUM(L442:L448)</f>
        <v>0</v>
      </c>
    </row>
    <row r="450" spans="1:12" ht="15">
      <c r="A450" s="28">
        <f>A423</f>
        <v>2</v>
      </c>
      <c r="B450" s="14">
        <f>B423</f>
        <v>4</v>
      </c>
      <c r="C450" s="10" t="s">
        <v>36</v>
      </c>
      <c r="D450" s="7" t="s">
        <v>21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5"/>
      <c r="B452" s="16"/>
      <c r="C452" s="11"/>
      <c r="D452" s="7" t="s">
        <v>31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>
      <c r="A453" s="25"/>
      <c r="B453" s="16"/>
      <c r="C453" s="11"/>
      <c r="D453" s="7" t="s">
        <v>23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6"/>
      <c r="B456" s="18"/>
      <c r="C456" s="8"/>
      <c r="D456" s="19" t="s">
        <v>39</v>
      </c>
      <c r="E456" s="9"/>
      <c r="F456" s="21">
        <f>SUM(F450:F455)</f>
        <v>0</v>
      </c>
      <c r="G456" s="21">
        <f t="shared" ref="G456" si="338">SUM(G450:G455)</f>
        <v>0</v>
      </c>
      <c r="H456" s="21">
        <f t="shared" ref="H456" si="339">SUM(H450:H455)</f>
        <v>0</v>
      </c>
      <c r="I456" s="21">
        <f t="shared" ref="I456" si="340">SUM(I450:I455)</f>
        <v>0</v>
      </c>
      <c r="J456" s="21">
        <f t="shared" ref="J456" si="341">SUM(J450:J455)</f>
        <v>0</v>
      </c>
      <c r="K456" s="27"/>
      <c r="L456" s="21">
        <f t="shared" ref="L456" ca="1" si="342">SUM(L450:L458)</f>
        <v>0</v>
      </c>
    </row>
    <row r="457" spans="1:12" ht="15">
      <c r="A457" s="28">
        <f>A423</f>
        <v>2</v>
      </c>
      <c r="B457" s="14">
        <f>B423</f>
        <v>4</v>
      </c>
      <c r="C457" s="10" t="s">
        <v>37</v>
      </c>
      <c r="D457" s="12" t="s">
        <v>38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12" t="s">
        <v>35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5"/>
      <c r="B459" s="16"/>
      <c r="C459" s="11"/>
      <c r="D459" s="12" t="s">
        <v>31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>
      <c r="A460" s="25"/>
      <c r="B460" s="16"/>
      <c r="C460" s="11"/>
      <c r="D460" s="12" t="s">
        <v>24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6"/>
      <c r="B463" s="18"/>
      <c r="C463" s="8"/>
      <c r="D463" s="20" t="s">
        <v>39</v>
      </c>
      <c r="E463" s="9"/>
      <c r="F463" s="21">
        <f>SUM(F457:F462)</f>
        <v>0</v>
      </c>
      <c r="G463" s="21">
        <f t="shared" ref="G463" si="343">SUM(G457:G462)</f>
        <v>0</v>
      </c>
      <c r="H463" s="21">
        <f t="shared" ref="H463" si="344">SUM(H457:H462)</f>
        <v>0</v>
      </c>
      <c r="I463" s="21">
        <f t="shared" ref="I463" si="345">SUM(I457:I462)</f>
        <v>0</v>
      </c>
      <c r="J463" s="21">
        <f t="shared" ref="J463" si="346">SUM(J457:J462)</f>
        <v>0</v>
      </c>
      <c r="K463" s="27"/>
      <c r="L463" s="21">
        <f t="shared" ref="L463" ca="1" si="347">SUM(L457:L465)</f>
        <v>0</v>
      </c>
    </row>
    <row r="464" spans="1:12" ht="15.75" customHeight="1" thickBot="1">
      <c r="A464" s="31">
        <f>A423</f>
        <v>2</v>
      </c>
      <c r="B464" s="32">
        <f>B423</f>
        <v>4</v>
      </c>
      <c r="C464" s="116" t="s">
        <v>4</v>
      </c>
      <c r="D464" s="117"/>
      <c r="E464" s="33"/>
      <c r="F464" s="34">
        <f>F430+F434+F444+F449+F456+F463</f>
        <v>500</v>
      </c>
      <c r="G464" s="34">
        <f t="shared" ref="G464" si="348">G430+G434+G444+G449+G456+G463</f>
        <v>19.25</v>
      </c>
      <c r="H464" s="34">
        <f t="shared" ref="H464" si="349">H430+H434+H444+H449+H456+H463</f>
        <v>19.749999999999996</v>
      </c>
      <c r="I464" s="34">
        <f t="shared" ref="I464" si="350">I430+I434+I444+I449+I456+I463</f>
        <v>83.75</v>
      </c>
      <c r="J464" s="34">
        <f t="shared" ref="J464" si="351">J430+J434+J444+J449+J456+J463</f>
        <v>587.5</v>
      </c>
      <c r="K464" s="35"/>
      <c r="L464" s="34">
        <f t="shared" ref="L464" ca="1" si="352">L430+L434+L444+L449+L456+L463</f>
        <v>0</v>
      </c>
    </row>
    <row r="465" spans="1:12" ht="15.75">
      <c r="A465" s="22">
        <v>2</v>
      </c>
      <c r="B465" s="23">
        <v>5</v>
      </c>
      <c r="C465" s="24" t="s">
        <v>20</v>
      </c>
      <c r="D465" s="5" t="s">
        <v>21</v>
      </c>
      <c r="E465" s="92" t="s">
        <v>75</v>
      </c>
      <c r="F465" s="94">
        <v>150</v>
      </c>
      <c r="G465" s="97">
        <v>14.09</v>
      </c>
      <c r="H465" s="97">
        <v>19.34</v>
      </c>
      <c r="I465" s="97">
        <v>38.380000000000003</v>
      </c>
      <c r="J465" s="111">
        <v>401.5</v>
      </c>
      <c r="K465" s="49">
        <v>186</v>
      </c>
      <c r="L465" s="48">
        <v>52.42</v>
      </c>
    </row>
    <row r="466" spans="1:12" ht="15.75">
      <c r="A466" s="25"/>
      <c r="B466" s="16"/>
      <c r="C466" s="11"/>
      <c r="D466" s="7" t="s">
        <v>22</v>
      </c>
      <c r="E466" s="93" t="s">
        <v>66</v>
      </c>
      <c r="F466" s="95">
        <v>200</v>
      </c>
      <c r="G466" s="98">
        <v>1.3</v>
      </c>
      <c r="H466" s="98">
        <v>0</v>
      </c>
      <c r="I466" s="98">
        <v>23.63</v>
      </c>
      <c r="J466" s="99">
        <v>76</v>
      </c>
      <c r="K466" s="52">
        <v>389</v>
      </c>
      <c r="L466" s="51">
        <v>8.59</v>
      </c>
    </row>
    <row r="467" spans="1:12" ht="15.75">
      <c r="A467" s="25"/>
      <c r="B467" s="16"/>
      <c r="C467" s="11"/>
      <c r="D467" s="7" t="s">
        <v>27</v>
      </c>
      <c r="E467" s="93" t="s">
        <v>62</v>
      </c>
      <c r="F467" s="95">
        <v>60</v>
      </c>
      <c r="G467" s="98">
        <v>0.55000000000000004</v>
      </c>
      <c r="H467" s="98">
        <v>0.1</v>
      </c>
      <c r="I467" s="98">
        <v>1.9</v>
      </c>
      <c r="J467" s="99">
        <v>12</v>
      </c>
      <c r="K467" s="52">
        <v>14</v>
      </c>
      <c r="L467" s="51">
        <v>18</v>
      </c>
    </row>
    <row r="468" spans="1:12" ht="15.75">
      <c r="A468" s="25"/>
      <c r="B468" s="16"/>
      <c r="C468" s="11"/>
      <c r="D468" s="7" t="s">
        <v>23</v>
      </c>
      <c r="E468" s="93" t="s">
        <v>72</v>
      </c>
      <c r="F468" s="95">
        <v>30</v>
      </c>
      <c r="G468" s="98">
        <v>1.1399999999999999</v>
      </c>
      <c r="H468" s="98">
        <v>0.12</v>
      </c>
      <c r="I468" s="98">
        <v>7.28</v>
      </c>
      <c r="J468" s="99">
        <v>36</v>
      </c>
      <c r="K468" s="52"/>
      <c r="L468" s="51">
        <v>2.0099999999999998</v>
      </c>
    </row>
    <row r="469" spans="1:12" ht="15.75">
      <c r="A469" s="25"/>
      <c r="B469" s="16"/>
      <c r="C469" s="11"/>
      <c r="D469" s="7" t="s">
        <v>79</v>
      </c>
      <c r="E469" s="93" t="s">
        <v>54</v>
      </c>
      <c r="F469" s="95">
        <v>60</v>
      </c>
      <c r="G469" s="99">
        <v>2.17</v>
      </c>
      <c r="H469" s="99">
        <v>0.19</v>
      </c>
      <c r="I469" s="99">
        <v>12.56</v>
      </c>
      <c r="J469" s="99">
        <v>62</v>
      </c>
      <c r="K469" s="67"/>
      <c r="L469" s="68">
        <v>3.9</v>
      </c>
    </row>
    <row r="470" spans="1:12" ht="15">
      <c r="A470" s="25"/>
      <c r="B470" s="16"/>
      <c r="C470" s="11"/>
      <c r="D470" s="6"/>
      <c r="E470" s="112"/>
      <c r="F470" s="113"/>
      <c r="G470" s="114"/>
      <c r="H470" s="114"/>
      <c r="I470" s="114"/>
      <c r="J470" s="113"/>
      <c r="K470" s="52"/>
      <c r="L470" s="51"/>
    </row>
    <row r="471" spans="1:12" ht="15">
      <c r="A471" s="25"/>
      <c r="B471" s="16"/>
      <c r="C471" s="11"/>
      <c r="D471" s="6"/>
      <c r="E471" s="88"/>
      <c r="F471" s="89"/>
      <c r="G471" s="89"/>
      <c r="H471" s="89"/>
      <c r="I471" s="89"/>
      <c r="J471" s="89"/>
      <c r="K471" s="52"/>
      <c r="L471" s="51"/>
    </row>
    <row r="472" spans="1:12" ht="15">
      <c r="A472" s="26"/>
      <c r="B472" s="18"/>
      <c r="C472" s="8"/>
      <c r="D472" s="19" t="s">
        <v>39</v>
      </c>
      <c r="E472" s="9"/>
      <c r="F472" s="21">
        <f>SUM(F465:F471)</f>
        <v>500</v>
      </c>
      <c r="G472" s="21">
        <f t="shared" ref="G472" si="353">SUM(G465:G471)</f>
        <v>19.25</v>
      </c>
      <c r="H472" s="21">
        <f t="shared" ref="H472" si="354">SUM(H465:H471)</f>
        <v>19.750000000000004</v>
      </c>
      <c r="I472" s="21">
        <f t="shared" ref="I472" si="355">SUM(I465:I471)</f>
        <v>83.75</v>
      </c>
      <c r="J472" s="21">
        <f t="shared" ref="J472" si="356">SUM(J465:J471)</f>
        <v>587.5</v>
      </c>
      <c r="K472" s="27"/>
      <c r="L472" s="21">
        <f t="shared" ref="L472:L514" si="357">SUM(L465:L471)</f>
        <v>84.920000000000016</v>
      </c>
    </row>
    <row r="473" spans="1:12" ht="15.75" thickBot="1">
      <c r="A473" s="28">
        <f>A465</f>
        <v>2</v>
      </c>
      <c r="B473" s="14">
        <f>B465</f>
        <v>5</v>
      </c>
      <c r="C473" s="10" t="s">
        <v>25</v>
      </c>
      <c r="D473" s="12" t="s">
        <v>24</v>
      </c>
      <c r="E473" s="62"/>
      <c r="F473" s="63"/>
      <c r="G473" s="63"/>
      <c r="H473" s="63"/>
      <c r="I473" s="63"/>
      <c r="J473" s="64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>
      <c r="A476" s="26"/>
      <c r="B476" s="18"/>
      <c r="C476" s="8"/>
      <c r="D476" s="19" t="s">
        <v>39</v>
      </c>
      <c r="E476" s="9"/>
      <c r="F476" s="21">
        <f>SUM(F473:F475)</f>
        <v>0</v>
      </c>
      <c r="G476" s="21">
        <f t="shared" ref="G476" si="358">SUM(G473:G475)</f>
        <v>0</v>
      </c>
      <c r="H476" s="21">
        <f t="shared" ref="H476" si="359">SUM(H473:H475)</f>
        <v>0</v>
      </c>
      <c r="I476" s="21">
        <f t="shared" ref="I476" si="360">SUM(I473:I475)</f>
        <v>0</v>
      </c>
      <c r="J476" s="21">
        <f t="shared" ref="J476" si="361">SUM(J473:J475)</f>
        <v>0</v>
      </c>
      <c r="K476" s="27"/>
      <c r="L476" s="21">
        <f t="shared" ref="L476" ca="1" si="362">SUM(L473:L481)</f>
        <v>0</v>
      </c>
    </row>
    <row r="477" spans="1:12" ht="15">
      <c r="A477" s="28">
        <f>A465</f>
        <v>2</v>
      </c>
      <c r="B477" s="14">
        <f>B465</f>
        <v>5</v>
      </c>
      <c r="C477" s="10" t="s">
        <v>26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33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6"/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6"/>
      <c r="B486" s="18"/>
      <c r="C486" s="8"/>
      <c r="D486" s="19" t="s">
        <v>39</v>
      </c>
      <c r="E486" s="9"/>
      <c r="F486" s="21">
        <f>SUM(F477:F485)</f>
        <v>0</v>
      </c>
      <c r="G486" s="21">
        <f t="shared" ref="G486" si="363">SUM(G477:G485)</f>
        <v>0</v>
      </c>
      <c r="H486" s="21">
        <f t="shared" ref="H486" si="364">SUM(H477:H485)</f>
        <v>0</v>
      </c>
      <c r="I486" s="21">
        <f t="shared" ref="I486" si="365">SUM(I477:I485)</f>
        <v>0</v>
      </c>
      <c r="J486" s="21">
        <f t="shared" ref="J486" si="366">SUM(J477:J485)</f>
        <v>0</v>
      </c>
      <c r="K486" s="27"/>
      <c r="L486" s="21">
        <f t="shared" ref="L486" ca="1" si="367">SUM(L483:L491)</f>
        <v>0</v>
      </c>
    </row>
    <row r="487" spans="1:12" ht="15">
      <c r="A487" s="28">
        <f>A465</f>
        <v>2</v>
      </c>
      <c r="B487" s="14">
        <f>B465</f>
        <v>5</v>
      </c>
      <c r="C487" s="10" t="s">
        <v>34</v>
      </c>
      <c r="D487" s="12" t="s">
        <v>35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12" t="s">
        <v>31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6"/>
      <c r="B491" s="18"/>
      <c r="C491" s="8"/>
      <c r="D491" s="19" t="s">
        <v>39</v>
      </c>
      <c r="E491" s="9"/>
      <c r="F491" s="21">
        <f>SUM(F487:F490)</f>
        <v>0</v>
      </c>
      <c r="G491" s="21">
        <f t="shared" ref="G491" si="368">SUM(G487:G490)</f>
        <v>0</v>
      </c>
      <c r="H491" s="21">
        <f t="shared" ref="H491" si="369">SUM(H487:H490)</f>
        <v>0</v>
      </c>
      <c r="I491" s="21">
        <f t="shared" ref="I491" si="370">SUM(I487:I490)</f>
        <v>0</v>
      </c>
      <c r="J491" s="21">
        <f t="shared" ref="J491" si="371">SUM(J487:J490)</f>
        <v>0</v>
      </c>
      <c r="K491" s="27"/>
      <c r="L491" s="21">
        <f t="shared" ref="L491" ca="1" si="372">SUM(L484:L490)</f>
        <v>0</v>
      </c>
    </row>
    <row r="492" spans="1:12" ht="15">
      <c r="A492" s="28">
        <f>A465</f>
        <v>2</v>
      </c>
      <c r="B492" s="14">
        <f>B465</f>
        <v>5</v>
      </c>
      <c r="C492" s="10" t="s">
        <v>36</v>
      </c>
      <c r="D492" s="7" t="s">
        <v>21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5"/>
      <c r="B494" s="16"/>
      <c r="C494" s="11"/>
      <c r="D494" s="7" t="s">
        <v>31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>
      <c r="A495" s="25"/>
      <c r="B495" s="16"/>
      <c r="C495" s="11"/>
      <c r="D495" s="7" t="s">
        <v>23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6"/>
      <c r="B498" s="18"/>
      <c r="C498" s="8"/>
      <c r="D498" s="19" t="s">
        <v>39</v>
      </c>
      <c r="E498" s="9"/>
      <c r="F498" s="21">
        <f>SUM(F492:F497)</f>
        <v>0</v>
      </c>
      <c r="G498" s="21">
        <f t="shared" ref="G498" si="373">SUM(G492:G497)</f>
        <v>0</v>
      </c>
      <c r="H498" s="21">
        <f t="shared" ref="H498" si="374">SUM(H492:H497)</f>
        <v>0</v>
      </c>
      <c r="I498" s="21">
        <f t="shared" ref="I498" si="375">SUM(I492:I497)</f>
        <v>0</v>
      </c>
      <c r="J498" s="21">
        <f t="shared" ref="J498" si="376">SUM(J492:J497)</f>
        <v>0</v>
      </c>
      <c r="K498" s="27"/>
      <c r="L498" s="21">
        <f t="shared" ref="L498" ca="1" si="377">SUM(L492:L500)</f>
        <v>0</v>
      </c>
    </row>
    <row r="499" spans="1:12" ht="15">
      <c r="A499" s="28">
        <f>A465</f>
        <v>2</v>
      </c>
      <c r="B499" s="14">
        <f>B465</f>
        <v>5</v>
      </c>
      <c r="C499" s="10" t="s">
        <v>37</v>
      </c>
      <c r="D499" s="12" t="s">
        <v>38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12" t="s">
        <v>35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5"/>
      <c r="B501" s="16"/>
      <c r="C501" s="11"/>
      <c r="D501" s="12" t="s">
        <v>31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>
      <c r="A502" s="25"/>
      <c r="B502" s="16"/>
      <c r="C502" s="11"/>
      <c r="D502" s="12" t="s">
        <v>24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6"/>
      <c r="B505" s="18"/>
      <c r="C505" s="8"/>
      <c r="D505" s="20" t="s">
        <v>39</v>
      </c>
      <c r="E505" s="9"/>
      <c r="F505" s="21">
        <f>SUM(F499:F504)</f>
        <v>0</v>
      </c>
      <c r="G505" s="21">
        <f t="shared" ref="G505" si="378">SUM(G499:G504)</f>
        <v>0</v>
      </c>
      <c r="H505" s="21">
        <f t="shared" ref="H505" si="379">SUM(H499:H504)</f>
        <v>0</v>
      </c>
      <c r="I505" s="21">
        <f t="shared" ref="I505" si="380">SUM(I499:I504)</f>
        <v>0</v>
      </c>
      <c r="J505" s="21">
        <f t="shared" ref="J505" si="381">SUM(J499:J504)</f>
        <v>0</v>
      </c>
      <c r="K505" s="27"/>
      <c r="L505" s="21">
        <f t="shared" ref="L505" ca="1" si="382">SUM(L499:L507)</f>
        <v>0</v>
      </c>
    </row>
    <row r="506" spans="1:12" ht="15.75" customHeight="1">
      <c r="A506" s="31">
        <f>A465</f>
        <v>2</v>
      </c>
      <c r="B506" s="32">
        <f>B465</f>
        <v>5</v>
      </c>
      <c r="C506" s="116" t="s">
        <v>4</v>
      </c>
      <c r="D506" s="117"/>
      <c r="E506" s="33"/>
      <c r="F506" s="34">
        <f>F472+F476+F486+F491+F498+F505</f>
        <v>500</v>
      </c>
      <c r="G506" s="34">
        <f t="shared" ref="G506" si="383">G472+G476+G486+G491+G498+G505</f>
        <v>19.25</v>
      </c>
      <c r="H506" s="34">
        <f t="shared" ref="H506" si="384">H472+H476+H486+H491+H498+H505</f>
        <v>19.750000000000004</v>
      </c>
      <c r="I506" s="34">
        <f t="shared" ref="I506" si="385">I472+I476+I486+I491+I498+I505</f>
        <v>83.75</v>
      </c>
      <c r="J506" s="34">
        <f t="shared" ref="J506" si="386">J472+J476+J486+J491+J498+J505</f>
        <v>587.5</v>
      </c>
      <c r="K506" s="35"/>
      <c r="L506" s="34">
        <f t="shared" ref="L506" ca="1" si="387">L472+L476+L486+L491+L498+L505</f>
        <v>0</v>
      </c>
    </row>
    <row r="507" spans="1:12" ht="15">
      <c r="A507" s="22">
        <v>2</v>
      </c>
      <c r="B507" s="23">
        <v>6</v>
      </c>
      <c r="C507" s="24" t="s">
        <v>20</v>
      </c>
      <c r="D507" s="5" t="s">
        <v>21</v>
      </c>
      <c r="E507" s="47"/>
      <c r="F507" s="48"/>
      <c r="G507" s="48"/>
      <c r="H507" s="48"/>
      <c r="I507" s="48"/>
      <c r="J507" s="48"/>
      <c r="K507" s="49"/>
      <c r="L507" s="48"/>
    </row>
    <row r="508" spans="1:12" ht="1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>
      <c r="A511" s="25"/>
      <c r="B511" s="16"/>
      <c r="C511" s="11"/>
      <c r="D511" s="7" t="s">
        <v>24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6"/>
      <c r="B514" s="18"/>
      <c r="C514" s="8"/>
      <c r="D514" s="19" t="s">
        <v>39</v>
      </c>
      <c r="E514" s="9"/>
      <c r="F514" s="21">
        <f>SUM(F507:F513)</f>
        <v>0</v>
      </c>
      <c r="G514" s="21">
        <f t="shared" ref="G514" si="388">SUM(G507:G513)</f>
        <v>0</v>
      </c>
      <c r="H514" s="21">
        <f t="shared" ref="H514" si="389">SUM(H507:H513)</f>
        <v>0</v>
      </c>
      <c r="I514" s="21">
        <f t="shared" ref="I514" si="390">SUM(I507:I513)</f>
        <v>0</v>
      </c>
      <c r="J514" s="21">
        <f t="shared" ref="J514" si="391">SUM(J507:J513)</f>
        <v>0</v>
      </c>
      <c r="K514" s="27"/>
      <c r="L514" s="21">
        <f t="shared" si="357"/>
        <v>0</v>
      </c>
    </row>
    <row r="515" spans="1:12" ht="15">
      <c r="A515" s="28">
        <f>A507</f>
        <v>2</v>
      </c>
      <c r="B515" s="14">
        <f>B507</f>
        <v>6</v>
      </c>
      <c r="C515" s="10" t="s">
        <v>25</v>
      </c>
      <c r="D515" s="12" t="s">
        <v>24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>
      <c r="A518" s="26"/>
      <c r="B518" s="18"/>
      <c r="C518" s="8"/>
      <c r="D518" s="19" t="s">
        <v>39</v>
      </c>
      <c r="E518" s="9"/>
      <c r="F518" s="21">
        <f>SUM(F515:F517)</f>
        <v>0</v>
      </c>
      <c r="G518" s="21">
        <f t="shared" ref="G518" si="392">SUM(G515:G517)</f>
        <v>0</v>
      </c>
      <c r="H518" s="21">
        <f t="shared" ref="H518" si="393">SUM(H515:H517)</f>
        <v>0</v>
      </c>
      <c r="I518" s="21">
        <f t="shared" ref="I518" si="394">SUM(I515:I517)</f>
        <v>0</v>
      </c>
      <c r="J518" s="21">
        <f t="shared" ref="J518" si="395">SUM(J515:J517)</f>
        <v>0</v>
      </c>
      <c r="K518" s="27"/>
      <c r="L518" s="21">
        <f t="shared" ref="L518" ca="1" si="396">SUM(L515:L523)</f>
        <v>0</v>
      </c>
    </row>
    <row r="519" spans="1:12" ht="15">
      <c r="A519" s="28">
        <f>A507</f>
        <v>2</v>
      </c>
      <c r="B519" s="14">
        <f>B507</f>
        <v>6</v>
      </c>
      <c r="C519" s="10" t="s">
        <v>26</v>
      </c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33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6"/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6"/>
      <c r="B528" s="18"/>
      <c r="C528" s="8"/>
      <c r="D528" s="19" t="s">
        <v>39</v>
      </c>
      <c r="E528" s="9"/>
      <c r="F528" s="21">
        <f>SUM(F519:F527)</f>
        <v>0</v>
      </c>
      <c r="G528" s="21">
        <f t="shared" ref="G528" si="397">SUM(G519:G527)</f>
        <v>0</v>
      </c>
      <c r="H528" s="21">
        <f t="shared" ref="H528" si="398">SUM(H519:H527)</f>
        <v>0</v>
      </c>
      <c r="I528" s="21">
        <f t="shared" ref="I528" si="399">SUM(I519:I527)</f>
        <v>0</v>
      </c>
      <c r="J528" s="21">
        <f t="shared" ref="J528" si="400">SUM(J519:J527)</f>
        <v>0</v>
      </c>
      <c r="K528" s="27"/>
      <c r="L528" s="21">
        <f t="shared" ref="L528" ca="1" si="401">SUM(L525:L533)</f>
        <v>0</v>
      </c>
    </row>
    <row r="529" spans="1:12" ht="15">
      <c r="A529" s="28">
        <f>A507</f>
        <v>2</v>
      </c>
      <c r="B529" s="14">
        <f>B507</f>
        <v>6</v>
      </c>
      <c r="C529" s="10" t="s">
        <v>34</v>
      </c>
      <c r="D529" s="12" t="s">
        <v>35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12" t="s">
        <v>31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6"/>
      <c r="B533" s="18"/>
      <c r="C533" s="8"/>
      <c r="D533" s="19" t="s">
        <v>39</v>
      </c>
      <c r="E533" s="9"/>
      <c r="F533" s="21">
        <f>SUM(F529:F532)</f>
        <v>0</v>
      </c>
      <c r="G533" s="21">
        <f t="shared" ref="G533" si="402">SUM(G529:G532)</f>
        <v>0</v>
      </c>
      <c r="H533" s="21">
        <f t="shared" ref="H533" si="403">SUM(H529:H532)</f>
        <v>0</v>
      </c>
      <c r="I533" s="21">
        <f t="shared" ref="I533" si="404">SUM(I529:I532)</f>
        <v>0</v>
      </c>
      <c r="J533" s="21">
        <f t="shared" ref="J533" si="405">SUM(J529:J532)</f>
        <v>0</v>
      </c>
      <c r="K533" s="27"/>
      <c r="L533" s="21">
        <f t="shared" ref="L533" ca="1" si="406">SUM(L526:L532)</f>
        <v>0</v>
      </c>
    </row>
    <row r="534" spans="1:12" ht="15">
      <c r="A534" s="28">
        <f>A507</f>
        <v>2</v>
      </c>
      <c r="B534" s="14">
        <f>B507</f>
        <v>6</v>
      </c>
      <c r="C534" s="10" t="s">
        <v>36</v>
      </c>
      <c r="D534" s="7" t="s">
        <v>21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5"/>
      <c r="B536" s="16"/>
      <c r="C536" s="11"/>
      <c r="D536" s="7" t="s">
        <v>31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>
      <c r="A537" s="25"/>
      <c r="B537" s="16"/>
      <c r="C537" s="11"/>
      <c r="D537" s="7" t="s">
        <v>23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6"/>
      <c r="B540" s="18"/>
      <c r="C540" s="8"/>
      <c r="D540" s="19" t="s">
        <v>39</v>
      </c>
      <c r="E540" s="9"/>
      <c r="F540" s="21">
        <f>SUM(F534:F539)</f>
        <v>0</v>
      </c>
      <c r="G540" s="21">
        <f t="shared" ref="G540" si="407">SUM(G534:G539)</f>
        <v>0</v>
      </c>
      <c r="H540" s="21">
        <f t="shared" ref="H540" si="408">SUM(H534:H539)</f>
        <v>0</v>
      </c>
      <c r="I540" s="21">
        <f t="shared" ref="I540" si="409">SUM(I534:I539)</f>
        <v>0</v>
      </c>
      <c r="J540" s="21">
        <f t="shared" ref="J540" si="410">SUM(J534:J539)</f>
        <v>0</v>
      </c>
      <c r="K540" s="27"/>
      <c r="L540" s="21">
        <f t="shared" ref="L540" ca="1" si="411">SUM(L534:L542)</f>
        <v>0</v>
      </c>
    </row>
    <row r="541" spans="1:12" ht="15">
      <c r="A541" s="28">
        <f>A507</f>
        <v>2</v>
      </c>
      <c r="B541" s="14">
        <f>B507</f>
        <v>6</v>
      </c>
      <c r="C541" s="10" t="s">
        <v>37</v>
      </c>
      <c r="D541" s="12" t="s">
        <v>38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12" t="s">
        <v>35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5"/>
      <c r="B543" s="16"/>
      <c r="C543" s="11"/>
      <c r="D543" s="12" t="s">
        <v>31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>
      <c r="A544" s="25"/>
      <c r="B544" s="16"/>
      <c r="C544" s="11"/>
      <c r="D544" s="12" t="s">
        <v>24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6"/>
      <c r="B547" s="18"/>
      <c r="C547" s="8"/>
      <c r="D547" s="20" t="s">
        <v>39</v>
      </c>
      <c r="E547" s="9"/>
      <c r="F547" s="21">
        <f>SUM(F541:F546)</f>
        <v>0</v>
      </c>
      <c r="G547" s="21">
        <f t="shared" ref="G547" si="412">SUM(G541:G546)</f>
        <v>0</v>
      </c>
      <c r="H547" s="21">
        <f t="shared" ref="H547" si="413">SUM(H541:H546)</f>
        <v>0</v>
      </c>
      <c r="I547" s="21">
        <f t="shared" ref="I547" si="414">SUM(I541:I546)</f>
        <v>0</v>
      </c>
      <c r="J547" s="21">
        <f t="shared" ref="J547" si="415">SUM(J541:J546)</f>
        <v>0</v>
      </c>
      <c r="K547" s="27"/>
      <c r="L547" s="21">
        <f t="shared" ref="L547" ca="1" si="416">SUM(L541:L549)</f>
        <v>0</v>
      </c>
    </row>
    <row r="548" spans="1:12" ht="15.75" customHeight="1">
      <c r="A548" s="31">
        <f>A507</f>
        <v>2</v>
      </c>
      <c r="B548" s="32">
        <f>B507</f>
        <v>6</v>
      </c>
      <c r="C548" s="116" t="s">
        <v>4</v>
      </c>
      <c r="D548" s="117"/>
      <c r="E548" s="33"/>
      <c r="F548" s="34">
        <f>F514+F518+F528+F533+F540+F547</f>
        <v>0</v>
      </c>
      <c r="G548" s="34">
        <f t="shared" ref="G548" si="417">G514+G518+G528+G533+G540+G547</f>
        <v>0</v>
      </c>
      <c r="H548" s="34">
        <f t="shared" ref="H548" si="418">H514+H518+H528+H533+H540+H547</f>
        <v>0</v>
      </c>
      <c r="I548" s="34">
        <f t="shared" ref="I548" si="419">I514+I518+I528+I533+I540+I547</f>
        <v>0</v>
      </c>
      <c r="J548" s="34">
        <f t="shared" ref="J548" si="420">J514+J518+J528+J533+J540+J547</f>
        <v>0</v>
      </c>
      <c r="K548" s="35"/>
      <c r="L548" s="34">
        <f t="shared" ref="L548" ca="1" si="421">L514+L518+L528+L533+L540+L547</f>
        <v>0</v>
      </c>
    </row>
    <row r="549" spans="1:12" ht="15">
      <c r="A549" s="22">
        <v>2</v>
      </c>
      <c r="B549" s="23">
        <v>7</v>
      </c>
      <c r="C549" s="24" t="s">
        <v>20</v>
      </c>
      <c r="D549" s="5" t="s">
        <v>21</v>
      </c>
      <c r="E549" s="47"/>
      <c r="F549" s="48"/>
      <c r="G549" s="48"/>
      <c r="H549" s="48"/>
      <c r="I549" s="48"/>
      <c r="J549" s="48"/>
      <c r="K549" s="49"/>
      <c r="L549" s="48"/>
    </row>
    <row r="550" spans="1:12" ht="1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>
      <c r="A553" s="25"/>
      <c r="B553" s="16"/>
      <c r="C553" s="11"/>
      <c r="D553" s="7" t="s">
        <v>24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6"/>
      <c r="B556" s="18"/>
      <c r="C556" s="8"/>
      <c r="D556" s="19" t="s">
        <v>39</v>
      </c>
      <c r="E556" s="9"/>
      <c r="F556" s="21">
        <f>SUM(F549:F555)</f>
        <v>0</v>
      </c>
      <c r="G556" s="21">
        <f t="shared" ref="G556" si="422">SUM(G549:G555)</f>
        <v>0</v>
      </c>
      <c r="H556" s="21">
        <f t="shared" ref="H556" si="423">SUM(H549:H555)</f>
        <v>0</v>
      </c>
      <c r="I556" s="21">
        <f t="shared" ref="I556" si="424">SUM(I549:I555)</f>
        <v>0</v>
      </c>
      <c r="J556" s="21">
        <f t="shared" ref="J556" si="425">SUM(J549:J555)</f>
        <v>0</v>
      </c>
      <c r="K556" s="27"/>
      <c r="L556" s="21">
        <f t="shared" ref="L556" si="426">SUM(L549:L555)</f>
        <v>0</v>
      </c>
    </row>
    <row r="557" spans="1:12" ht="15">
      <c r="A557" s="28">
        <f>A549</f>
        <v>2</v>
      </c>
      <c r="B557" s="14">
        <f>B549</f>
        <v>7</v>
      </c>
      <c r="C557" s="10" t="s">
        <v>25</v>
      </c>
      <c r="D557" s="12" t="s">
        <v>24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6"/>
      <c r="B560" s="18"/>
      <c r="C560" s="8"/>
      <c r="D560" s="19" t="s">
        <v>39</v>
      </c>
      <c r="E560" s="9"/>
      <c r="F560" s="21">
        <f>SUM(F557:F559)</f>
        <v>0</v>
      </c>
      <c r="G560" s="21">
        <f t="shared" ref="G560" si="427">SUM(G557:G559)</f>
        <v>0</v>
      </c>
      <c r="H560" s="21">
        <f t="shared" ref="H560" si="428">SUM(H557:H559)</f>
        <v>0</v>
      </c>
      <c r="I560" s="21">
        <f t="shared" ref="I560" si="429">SUM(I557:I559)</f>
        <v>0</v>
      </c>
      <c r="J560" s="21">
        <f t="shared" ref="J560" si="430">SUM(J557:J559)</f>
        <v>0</v>
      </c>
      <c r="K560" s="27"/>
      <c r="L560" s="21">
        <f t="shared" ref="L560" ca="1" si="431">SUM(L557:L565)</f>
        <v>0</v>
      </c>
    </row>
    <row r="561" spans="1:12" ht="15">
      <c r="A561" s="28">
        <f>A549</f>
        <v>2</v>
      </c>
      <c r="B561" s="14">
        <f>B549</f>
        <v>7</v>
      </c>
      <c r="C561" s="10" t="s">
        <v>26</v>
      </c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33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6"/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6"/>
      <c r="B570" s="18"/>
      <c r="C570" s="8"/>
      <c r="D570" s="19" t="s">
        <v>39</v>
      </c>
      <c r="E570" s="9"/>
      <c r="F570" s="21">
        <f>SUM(F561:F569)</f>
        <v>0</v>
      </c>
      <c r="G570" s="21">
        <f t="shared" ref="G570" si="432">SUM(G561:G569)</f>
        <v>0</v>
      </c>
      <c r="H570" s="21">
        <f t="shared" ref="H570" si="433">SUM(H561:H569)</f>
        <v>0</v>
      </c>
      <c r="I570" s="21">
        <f t="shared" ref="I570" si="434">SUM(I561:I569)</f>
        <v>0</v>
      </c>
      <c r="J570" s="21">
        <f t="shared" ref="J570" si="435">SUM(J561:J569)</f>
        <v>0</v>
      </c>
      <c r="K570" s="27"/>
      <c r="L570" s="21">
        <f t="shared" ref="L570" ca="1" si="436">SUM(L567:L575)</f>
        <v>0</v>
      </c>
    </row>
    <row r="571" spans="1:12" ht="15">
      <c r="A571" s="28">
        <f>A549</f>
        <v>2</v>
      </c>
      <c r="B571" s="14">
        <f>B549</f>
        <v>7</v>
      </c>
      <c r="C571" s="10" t="s">
        <v>34</v>
      </c>
      <c r="D571" s="12" t="s">
        <v>35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12" t="s">
        <v>31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6"/>
      <c r="B575" s="18"/>
      <c r="C575" s="8"/>
      <c r="D575" s="19" t="s">
        <v>39</v>
      </c>
      <c r="E575" s="9"/>
      <c r="F575" s="21">
        <f>SUM(F571:F574)</f>
        <v>0</v>
      </c>
      <c r="G575" s="21">
        <f t="shared" ref="G575" si="437">SUM(G571:G574)</f>
        <v>0</v>
      </c>
      <c r="H575" s="21">
        <f t="shared" ref="H575" si="438">SUM(H571:H574)</f>
        <v>0</v>
      </c>
      <c r="I575" s="21">
        <f t="shared" ref="I575" si="439">SUM(I571:I574)</f>
        <v>0</v>
      </c>
      <c r="J575" s="21">
        <f t="shared" ref="J575" si="440">SUM(J571:J574)</f>
        <v>0</v>
      </c>
      <c r="K575" s="27"/>
      <c r="L575" s="21">
        <f t="shared" ref="L575" ca="1" si="441">SUM(L568:L574)</f>
        <v>0</v>
      </c>
    </row>
    <row r="576" spans="1:12" ht="15">
      <c r="A576" s="28">
        <f>A549</f>
        <v>2</v>
      </c>
      <c r="B576" s="14">
        <f>B549</f>
        <v>7</v>
      </c>
      <c r="C576" s="10" t="s">
        <v>36</v>
      </c>
      <c r="D576" s="7" t="s">
        <v>21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5"/>
      <c r="B578" s="16"/>
      <c r="C578" s="11"/>
      <c r="D578" s="7" t="s">
        <v>31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5"/>
      <c r="B579" s="16"/>
      <c r="C579" s="11"/>
      <c r="D579" s="7" t="s">
        <v>23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6"/>
      <c r="B582" s="18"/>
      <c r="C582" s="8"/>
      <c r="D582" s="19" t="s">
        <v>39</v>
      </c>
      <c r="E582" s="9"/>
      <c r="F582" s="21">
        <f>SUM(F576:F581)</f>
        <v>0</v>
      </c>
      <c r="G582" s="21">
        <f t="shared" ref="G582" si="442">SUM(G576:G581)</f>
        <v>0</v>
      </c>
      <c r="H582" s="21">
        <f t="shared" ref="H582" si="443">SUM(H576:H581)</f>
        <v>0</v>
      </c>
      <c r="I582" s="21">
        <f t="shared" ref="I582" si="444">SUM(I576:I581)</f>
        <v>0</v>
      </c>
      <c r="J582" s="21">
        <f t="shared" ref="J582" si="445">SUM(J576:J581)</f>
        <v>0</v>
      </c>
      <c r="K582" s="27"/>
      <c r="L582" s="21">
        <f t="shared" ref="L582" ca="1" si="446">SUM(L576:L584)</f>
        <v>0</v>
      </c>
    </row>
    <row r="583" spans="1:12" ht="15">
      <c r="A583" s="28">
        <f>A549</f>
        <v>2</v>
      </c>
      <c r="B583" s="14">
        <f>B549</f>
        <v>7</v>
      </c>
      <c r="C583" s="10" t="s">
        <v>37</v>
      </c>
      <c r="D583" s="12" t="s">
        <v>38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12" t="s">
        <v>35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5"/>
      <c r="B585" s="16"/>
      <c r="C585" s="11"/>
      <c r="D585" s="12" t="s">
        <v>31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>
      <c r="A586" s="25"/>
      <c r="B586" s="16"/>
      <c r="C586" s="11"/>
      <c r="D586" s="12" t="s">
        <v>24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6"/>
      <c r="B589" s="18"/>
      <c r="C589" s="8"/>
      <c r="D589" s="20" t="s">
        <v>39</v>
      </c>
      <c r="E589" s="9"/>
      <c r="F589" s="21">
        <f>SUM(F583:F588)</f>
        <v>0</v>
      </c>
      <c r="G589" s="21">
        <f t="shared" ref="G589" si="447">SUM(G583:G588)</f>
        <v>0</v>
      </c>
      <c r="H589" s="21">
        <f t="shared" ref="H589" si="448">SUM(H583:H588)</f>
        <v>0</v>
      </c>
      <c r="I589" s="21">
        <f t="shared" ref="I589" si="449">SUM(I583:I588)</f>
        <v>0</v>
      </c>
      <c r="J589" s="21">
        <f t="shared" ref="J589" si="450">SUM(J583:J588)</f>
        <v>0</v>
      </c>
      <c r="K589" s="27"/>
      <c r="L589" s="21">
        <f t="shared" ref="L589" ca="1" si="451">SUM(L583:L591)</f>
        <v>0</v>
      </c>
    </row>
    <row r="590" spans="1:12" ht="15">
      <c r="A590" s="37">
        <f>A549</f>
        <v>2</v>
      </c>
      <c r="B590" s="38">
        <f>B549</f>
        <v>7</v>
      </c>
      <c r="C590" s="121" t="s">
        <v>4</v>
      </c>
      <c r="D590" s="122"/>
      <c r="E590" s="39"/>
      <c r="F590" s="40">
        <f>F556+F560+F570+F575+F582+F589</f>
        <v>0</v>
      </c>
      <c r="G590" s="40">
        <f t="shared" ref="G590" si="452">G556+G560+G570+G575+G582+G589</f>
        <v>0</v>
      </c>
      <c r="H590" s="40">
        <f t="shared" ref="H590" si="453">H556+H560+H570+H575+H582+H589</f>
        <v>0</v>
      </c>
      <c r="I590" s="40">
        <f t="shared" ref="I590" si="454">I556+I560+I570+I575+I582+I589</f>
        <v>0</v>
      </c>
      <c r="J590" s="40">
        <f t="shared" ref="J590" si="455">J556+J560+J570+J575+J582+J589</f>
        <v>0</v>
      </c>
      <c r="K590" s="41"/>
      <c r="L590" s="34">
        <f ca="1">L556+L560+L570+L575+L582+L589</f>
        <v>0</v>
      </c>
    </row>
    <row r="591" spans="1:12">
      <c r="A591" s="29"/>
      <c r="B591" s="30"/>
      <c r="C591" s="123" t="s">
        <v>5</v>
      </c>
      <c r="D591" s="123"/>
      <c r="E591" s="123"/>
      <c r="F591" s="42">
        <f>(F47+F88+F130+F170+F212+F254+F296+F338+F380+F422+F464+F506+F548+F590)/(IF(F47=0,0,1)+IF(F88=0,0,1)+IF(F130=0,0,1)+IF(F170=0,0,1)+IF(F212=0,0,1)+IF(F254=0,0,1)+IF(F296=0,0,1)+IF(F338=0,0,1)+IF(F380=0,0,1)+IF(F422=0,0,1)+IF(F464=0,0,1)+IF(F506=0,0,1)+IF(F548=0,0,1)+IF(F590=0,0,1))</f>
        <v>500</v>
      </c>
      <c r="G591" s="42">
        <f>(G47+G88+G130+G170+G212+G254+G296+G338+G380+G422+G464+G506+G548+G590)/(IF(G47=0,0,1)+IF(G88=0,0,1)+IF(G130=0,0,1)+IF(G170=0,0,1)+IF(G212=0,0,1)+IF(G254=0,0,1)+IF(G296=0,0,1)+IF(G338=0,0,1)+IF(G380=0,0,1)+IF(G422=0,0,1)+IF(G464=0,0,1)+IF(G506=0,0,1)+IF(G548=0,0,1)+IF(G590=0,0,1))</f>
        <v>19.25</v>
      </c>
      <c r="H591" s="42">
        <f>(H47+H88+H130+H170+H212+H254+H296+H338+H380+H422+H464+H506+H548+H590)/(IF(H47=0,0,1)+IF(H88=0,0,1)+IF(H130=0,0,1)+IF(H170=0,0,1)+IF(H212=0,0,1)+IF(H254=0,0,1)+IF(H296=0,0,1)+IF(H338=0,0,1)+IF(H380=0,0,1)+IF(H422=0,0,1)+IF(H464=0,0,1)+IF(H506=0,0,1)+IF(H548=0,0,1)+IF(H590=0,0,1))</f>
        <v>19.75</v>
      </c>
      <c r="I591" s="42">
        <f>(I47+I88+I130+I170+I212+I254+I296+I338+I380+I422+I464+I506+I548+I590)/(IF(I47=0,0,1)+IF(I88=0,0,1)+IF(I130=0,0,1)+IF(I170=0,0,1)+IF(I212=0,0,1)+IF(I254=0,0,1)+IF(I296=0,0,1)+IF(I338=0,0,1)+IF(I380=0,0,1)+IF(I422=0,0,1)+IF(I464=0,0,1)+IF(I506=0,0,1)+IF(I548=0,0,1)+IF(I590=0,0,1))</f>
        <v>83.75</v>
      </c>
      <c r="J591" s="42">
        <f>(J47+J88+J130+J170+J212+J254+J296+J338+J380+J422+J464+J506+J548+J590)/(IF(J47=0,0,1)+IF(J88=0,0,1)+IF(J130=0,0,1)+IF(J170=0,0,1)+IF(J212=0,0,1)+IF(J254=0,0,1)+IF(J296=0,0,1)+IF(J338=0,0,1)+IF(J380=0,0,1)+IF(J422=0,0,1)+IF(J464=0,0,1)+IF(J506=0,0,1)+IF(J548=0,0,1)+IF(J590=0,0,1))</f>
        <v>587.5</v>
      </c>
      <c r="K591" s="42"/>
      <c r="L591" s="42" t="e">
        <f ca="1">(L47+L88+L130+L170+L212+L254+L296+L338+L380+L422+L464+L506+L548+L590)/(IF(L47=0,0,1)+IF(L88=0,0,1)+IF(L130=0,0,1)+IF(L170=0,0,1)+IF(L212=0,0,1)+IF(L254=0,0,1)+IF(L296=0,0,1)+IF(L338=0,0,1)+IF(L380=0,0,1)+IF(L422=0,0,1)+IF(L464=0,0,1)+IF(L506=0,0,1)+IF(L548=0,0,1)+IF(L590=0,0,1))</f>
        <v>#DIV/0!</v>
      </c>
    </row>
  </sheetData>
  <mergeCells count="18">
    <mergeCell ref="C590:D590"/>
    <mergeCell ref="C591:E591"/>
    <mergeCell ref="C338:D338"/>
    <mergeCell ref="C380:D380"/>
    <mergeCell ref="C422:D422"/>
    <mergeCell ref="C464:D464"/>
    <mergeCell ref="C506:D506"/>
    <mergeCell ref="C548:D548"/>
    <mergeCell ref="C296:D296"/>
    <mergeCell ref="C47:D47"/>
    <mergeCell ref="C1:E1"/>
    <mergeCell ref="H1:K1"/>
    <mergeCell ref="H2:K2"/>
    <mergeCell ref="C88:D88"/>
    <mergeCell ref="C130:D130"/>
    <mergeCell ref="C170:D170"/>
    <mergeCell ref="C212:D212"/>
    <mergeCell ref="C254:D254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2025-09-09T10:07:32Z</cp:lastPrinted>
  <dcterms:created xsi:type="dcterms:W3CDTF">2022-05-16T14:23:56Z</dcterms:created>
  <dcterms:modified xsi:type="dcterms:W3CDTF">2025-09-10T03:55:24Z</dcterms:modified>
</cp:coreProperties>
</file>