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45ВВ\Desktop\Меню Чусово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65" i="1" l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H341" i="1" s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G131" i="1" s="1"/>
  <c r="F131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G47" i="1" s="1"/>
  <c r="F13" i="1"/>
  <c r="J257" i="1" l="1"/>
  <c r="I47" i="1"/>
  <c r="F47" i="1"/>
  <c r="J173" i="1"/>
  <c r="H257" i="1"/>
  <c r="G341" i="1"/>
  <c r="J467" i="1"/>
  <c r="H551" i="1"/>
  <c r="G299" i="1"/>
  <c r="J47" i="1"/>
  <c r="H131" i="1"/>
  <c r="F215" i="1"/>
  <c r="I341" i="1"/>
  <c r="G425" i="1"/>
  <c r="J551" i="1"/>
  <c r="I131" i="1"/>
  <c r="G215" i="1"/>
  <c r="J341" i="1"/>
  <c r="H425" i="1"/>
  <c r="F509" i="1"/>
  <c r="G509" i="1"/>
  <c r="F89" i="1"/>
  <c r="I215" i="1"/>
  <c r="H299" i="1"/>
  <c r="F383" i="1"/>
  <c r="I509" i="1"/>
  <c r="H89" i="1"/>
  <c r="F173" i="1"/>
  <c r="I299" i="1"/>
  <c r="G383" i="1"/>
  <c r="J509" i="1"/>
  <c r="H593" i="1"/>
  <c r="J131" i="1"/>
  <c r="H215" i="1"/>
  <c r="J425" i="1"/>
  <c r="F593" i="1"/>
  <c r="G89" i="1"/>
  <c r="J215" i="1"/>
  <c r="G593" i="1"/>
  <c r="I89" i="1"/>
  <c r="G173" i="1"/>
  <c r="J299" i="1"/>
  <c r="H383" i="1"/>
  <c r="F467" i="1"/>
  <c r="I593" i="1"/>
  <c r="F299" i="1"/>
  <c r="I425" i="1"/>
  <c r="H509" i="1"/>
  <c r="J89" i="1"/>
  <c r="H173" i="1"/>
  <c r="F257" i="1"/>
  <c r="I383" i="1"/>
  <c r="G467" i="1"/>
  <c r="J593" i="1"/>
  <c r="I173" i="1"/>
  <c r="G257" i="1"/>
  <c r="J383" i="1"/>
  <c r="H467" i="1"/>
  <c r="F551" i="1"/>
  <c r="I467" i="1"/>
  <c r="G551" i="1"/>
  <c r="G594" i="1" l="1"/>
  <c r="F594" i="1"/>
  <c r="J594" i="1"/>
  <c r="H594" i="1"/>
  <c r="I594" i="1"/>
  <c r="L111" i="1"/>
  <c r="L116" i="1"/>
  <c r="L74" i="1"/>
  <c r="L69" i="1"/>
  <c r="L249" i="1"/>
  <c r="L130" i="1"/>
  <c r="L88" i="1"/>
  <c r="L284" i="1"/>
  <c r="L279" i="1"/>
  <c r="L573" i="1"/>
  <c r="L578" i="1"/>
  <c r="L501" i="1"/>
  <c r="L585" i="1"/>
  <c r="L333" i="1"/>
  <c r="L383" i="1"/>
  <c r="L353" i="1"/>
  <c r="L452" i="1"/>
  <c r="L447" i="1"/>
  <c r="L185" i="1"/>
  <c r="L215" i="1"/>
  <c r="L46" i="1"/>
  <c r="L101" i="1"/>
  <c r="L131" i="1"/>
  <c r="L594" i="1"/>
  <c r="L242" i="1"/>
  <c r="L237" i="1"/>
  <c r="L207" i="1"/>
  <c r="L417" i="1"/>
  <c r="L291" i="1"/>
  <c r="L340" i="1"/>
  <c r="L467" i="1"/>
  <c r="L437" i="1"/>
  <c r="L382" i="1"/>
  <c r="L592" i="1"/>
  <c r="L81" i="1"/>
  <c r="L39" i="1"/>
  <c r="L543" i="1"/>
  <c r="L494" i="1"/>
  <c r="L489" i="1"/>
  <c r="L269" i="1"/>
  <c r="L299" i="1"/>
  <c r="L200" i="1"/>
  <c r="L195" i="1"/>
  <c r="L593" i="1"/>
  <c r="L563" i="1"/>
  <c r="L375" i="1"/>
  <c r="L536" i="1"/>
  <c r="L531" i="1"/>
  <c r="L410" i="1"/>
  <c r="L405" i="1"/>
  <c r="L256" i="1"/>
  <c r="L214" i="1"/>
  <c r="L508" i="1"/>
  <c r="L395" i="1"/>
  <c r="L425" i="1"/>
  <c r="L89" i="1"/>
  <c r="L59" i="1"/>
  <c r="L521" i="1"/>
  <c r="L551" i="1"/>
  <c r="L298" i="1"/>
  <c r="L424" i="1"/>
  <c r="L172" i="1"/>
  <c r="L153" i="1"/>
  <c r="L158" i="1"/>
  <c r="L509" i="1"/>
  <c r="L479" i="1"/>
  <c r="L550" i="1"/>
  <c r="L173" i="1"/>
  <c r="L143" i="1"/>
  <c r="L165" i="1"/>
  <c r="L311" i="1"/>
  <c r="L341" i="1"/>
  <c r="L227" i="1"/>
  <c r="L257" i="1"/>
  <c r="L17" i="1"/>
  <c r="L47" i="1"/>
  <c r="L123" i="1"/>
  <c r="L326" i="1"/>
  <c r="L321" i="1"/>
  <c r="L459" i="1"/>
  <c r="L368" i="1"/>
  <c r="L363" i="1"/>
  <c r="L27" i="1"/>
  <c r="L32" i="1"/>
  <c r="L466" i="1"/>
</calcChain>
</file>

<file path=xl/sharedStrings.xml><?xml version="1.0" encoding="utf-8"?>
<sst xmlns="http://schemas.openxmlformats.org/spreadsheetml/2006/main" count="577" uniqueCount="97">
  <si>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</si>
  <si>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</si>
  <si>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</si>
  <si>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</si>
  <si>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</si>
  <si>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</si>
  <si>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</si>
  <si>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</si>
  <si>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</si>
  <si>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</si>
  <si>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</si>
  <si>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</si>
  <si>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</si>
  <si>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</si>
  <si>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</si>
  <si>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</si>
  <si>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</si>
  <si>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</si>
  <si>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</si>
  <si>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</si>
  <si>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</si>
  <si>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</si>
  <si>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</si>
  <si>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</si>
  <si>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</si>
  <si>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</si>
  <si>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</si>
  <si>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</si>
  <si>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</si>
  <si>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</si>
  <si>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</si>
  <si>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</si>
  <si>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</si>
  <si>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</si>
  <si>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</si>
  <si>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</si>
  <si>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</si>
  <si>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</si>
  <si>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</si>
  <si>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</si>
  <si>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</si>
  <si>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</si>
  <si>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</si>
  <si>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</si>
  <si>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</si>
  <si>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Огурец свежий</t>
  </si>
  <si>
    <t>Хлеб пшеничный</t>
  </si>
  <si>
    <t>Помидор свежий</t>
  </si>
  <si>
    <t>Сок натуральный</t>
  </si>
  <si>
    <t>5\9</t>
  </si>
  <si>
    <t>1\3</t>
  </si>
  <si>
    <t>Каша гречневая рассыпчатая</t>
  </si>
  <si>
    <t>Печень жареная с соусом красным (основным)</t>
  </si>
  <si>
    <t>Напиток из шиповника</t>
  </si>
  <si>
    <t>20\10</t>
  </si>
  <si>
    <t>Рыба припущенная</t>
  </si>
  <si>
    <t xml:space="preserve">Рис отварной </t>
  </si>
  <si>
    <t>Хлеб витаминизированный</t>
  </si>
  <si>
    <t>шеф-повар</t>
  </si>
  <si>
    <t>Дудороваа Н. В.</t>
  </si>
  <si>
    <t>котлета мясная(биточки)</t>
  </si>
  <si>
    <t>капуста тушеная(свежая)</t>
  </si>
  <si>
    <t>сок натуральный</t>
  </si>
  <si>
    <t>хлеб пшеничный витамизированный</t>
  </si>
  <si>
    <t>каша молочная пшенная</t>
  </si>
  <si>
    <t>кофейный напиток с молоком</t>
  </si>
  <si>
    <t>17\10</t>
  </si>
  <si>
    <t>яйцо вареное</t>
  </si>
  <si>
    <t>1\6</t>
  </si>
  <si>
    <t>бутерброд с сыром</t>
  </si>
  <si>
    <t>30\15</t>
  </si>
  <si>
    <t xml:space="preserve">запеканка творожная со сгущеным молоком </t>
  </si>
  <si>
    <t>200\60</t>
  </si>
  <si>
    <t>чай с лимоном</t>
  </si>
  <si>
    <t>15\10</t>
  </si>
  <si>
    <t>яблоки</t>
  </si>
  <si>
    <t>котлета рыбная</t>
  </si>
  <si>
    <t>картофельное пюре</t>
  </si>
  <si>
    <t>йогурт питьевой</t>
  </si>
  <si>
    <t>хлеб ржаной</t>
  </si>
  <si>
    <t>огурец свежий</t>
  </si>
  <si>
    <t>печень жаренная с соусом(основным)</t>
  </si>
  <si>
    <t>каша гречневая рассыпчатая</t>
  </si>
  <si>
    <t>напиток шиповника</t>
  </si>
  <si>
    <t>гуляш мясной</t>
  </si>
  <si>
    <t>макароны отварные</t>
  </si>
  <si>
    <t>компот из кураги</t>
  </si>
  <si>
    <t>хлеб витамизированный</t>
  </si>
  <si>
    <t>каша манная жидкая молочная</t>
  </si>
  <si>
    <t>напиток"Несквик"</t>
  </si>
  <si>
    <t>хлеб пшеничный</t>
  </si>
  <si>
    <t>картофель отварной</t>
  </si>
  <si>
    <t>биточки(котлета)из мяса кур</t>
  </si>
  <si>
    <t>кисель плодово ягодный</t>
  </si>
  <si>
    <t>помидор свежий</t>
  </si>
  <si>
    <t>рыба,припущенная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</si>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</sst>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1"/>
      <color theme="1"/>
      <name val="Cambria"/>
      <family val="1"/>
      <charset val="204"/>
    </font>
    <font>
      <sz val="11"/>
      <color rgb="FF000000"/>
      <name val="Cambria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1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" xfId="0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13" fillId="0" borderId="27" xfId="0" applyFont="1" applyBorder="1" applyAlignment="1">
      <alignment vertical="top" wrapText="1"/>
    </xf>
    <xf numFmtId="0" fontId="13" fillId="0" borderId="27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8" xfId="0" applyFont="1" applyBorder="1" applyAlignment="1">
      <alignment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30" xfId="0" applyFont="1" applyBorder="1" applyAlignment="1">
      <alignment vertical="top" wrapText="1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5" fillId="2" borderId="19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16" fontId="15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4" fillId="0" borderId="31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6" fillId="0" borderId="27" xfId="0" applyFont="1" applyBorder="1" applyAlignment="1">
      <alignment vertical="top" wrapText="1"/>
    </xf>
    <xf numFmtId="0" fontId="15" fillId="0" borderId="27" xfId="0" applyFont="1" applyBorder="1" applyAlignment="1">
      <alignment horizontal="right" wrapText="1"/>
    </xf>
    <xf numFmtId="0" fontId="15" fillId="0" borderId="27" xfId="0" applyFont="1" applyBorder="1" applyAlignment="1">
      <alignment horizont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90" zoomScaleNormal="9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F98" sqref="F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/>
      <c r="D1" s="87"/>
      <c r="E1" s="87"/>
      <c r="F1" s="13" t="s">
        <v>16</v>
      </c>
      <c r="G1" s="2" t="s">
        <v>17</v>
      </c>
      <c r="H1" s="88" t="s">
        <v>58</v>
      </c>
      <c r="I1" s="88"/>
      <c r="J1" s="88"/>
      <c r="K1" s="88"/>
    </row>
    <row r="2" spans="1:12" ht="18" x14ac:dyDescent="0.2">
      <c r="A2" s="43" t="s">
        <v>6</v>
      </c>
      <c r="C2" s="2"/>
      <c r="G2" s="2" t="s">
        <v>18</v>
      </c>
      <c r="H2" s="88" t="s">
        <v>59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60</v>
      </c>
      <c r="F6" s="48">
        <v>100</v>
      </c>
      <c r="G6" s="48">
        <v>17.62</v>
      </c>
      <c r="H6" s="48">
        <v>16.27</v>
      </c>
      <c r="I6" s="48">
        <v>19.72</v>
      </c>
      <c r="J6" s="48">
        <v>242</v>
      </c>
      <c r="K6" s="49">
        <v>167</v>
      </c>
      <c r="L6" s="48">
        <v>0</v>
      </c>
    </row>
    <row r="7" spans="1:12" ht="15" x14ac:dyDescent="0.25">
      <c r="A7" s="25"/>
      <c r="B7" s="16"/>
      <c r="C7" s="11"/>
      <c r="D7" s="6"/>
      <c r="E7" s="58" t="s">
        <v>61</v>
      </c>
      <c r="F7" s="51">
        <v>200</v>
      </c>
      <c r="G7" s="51">
        <v>4.6399999999999997</v>
      </c>
      <c r="H7" s="51">
        <v>6.04</v>
      </c>
      <c r="I7" s="51">
        <v>40.119999999999997</v>
      </c>
      <c r="J7" s="51">
        <v>208</v>
      </c>
      <c r="K7" s="52">
        <v>439</v>
      </c>
      <c r="L7" s="51">
        <v>0</v>
      </c>
    </row>
    <row r="8" spans="1:12" ht="15" x14ac:dyDescent="0.25">
      <c r="A8" s="25"/>
      <c r="B8" s="16"/>
      <c r="C8" s="11"/>
      <c r="D8" s="7" t="s">
        <v>22</v>
      </c>
      <c r="E8" s="58" t="s">
        <v>62</v>
      </c>
      <c r="F8" s="51">
        <v>200</v>
      </c>
      <c r="G8" s="51">
        <v>0</v>
      </c>
      <c r="H8" s="51">
        <v>0</v>
      </c>
      <c r="I8" s="51">
        <v>19.98</v>
      </c>
      <c r="J8" s="51">
        <v>162</v>
      </c>
      <c r="K8" s="52">
        <v>0</v>
      </c>
      <c r="L8" s="51">
        <v>0</v>
      </c>
    </row>
    <row r="9" spans="1:12" ht="15" x14ac:dyDescent="0.25">
      <c r="A9" s="25"/>
      <c r="B9" s="16"/>
      <c r="C9" s="11"/>
      <c r="D9" s="7" t="s">
        <v>23</v>
      </c>
      <c r="E9" s="58" t="s">
        <v>63</v>
      </c>
      <c r="F9" s="51">
        <v>30</v>
      </c>
      <c r="G9" s="51">
        <v>2.2799999999999998</v>
      </c>
      <c r="H9" s="51">
        <v>0.24</v>
      </c>
      <c r="I9" s="51">
        <v>14.56</v>
      </c>
      <c r="J9" s="51">
        <v>68</v>
      </c>
      <c r="K9" s="52">
        <v>0</v>
      </c>
      <c r="L9" s="51">
        <v>0</v>
      </c>
    </row>
    <row r="10" spans="1:12" ht="15" x14ac:dyDescent="0.25">
      <c r="A10" s="25"/>
      <c r="B10" s="16"/>
      <c r="C10" s="11"/>
      <c r="D10" s="7" t="s">
        <v>24</v>
      </c>
      <c r="E10" s="58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530</v>
      </c>
      <c r="G13" s="21">
        <f t="shared" ref="G13:J13" si="0">SUM(G6:G12)</f>
        <v>24.540000000000003</v>
      </c>
      <c r="H13" s="21">
        <f t="shared" si="0"/>
        <v>22.549999999999997</v>
      </c>
      <c r="I13" s="21">
        <f t="shared" si="0"/>
        <v>94.38</v>
      </c>
      <c r="J13" s="21">
        <f t="shared" si="0"/>
        <v>680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84" t="s">
        <v>4</v>
      </c>
      <c r="D47" s="85"/>
      <c r="E47" s="33"/>
      <c r="F47" s="34">
        <f>F13+F17+F27+F32+F39+F46</f>
        <v>530</v>
      </c>
      <c r="G47" s="34">
        <f t="shared" ref="G47:J47" si="7">G13+G17+G27+G32+G39+G46</f>
        <v>24.540000000000003</v>
      </c>
      <c r="H47" s="34">
        <f t="shared" si="7"/>
        <v>22.549999999999997</v>
      </c>
      <c r="I47" s="34">
        <f t="shared" si="7"/>
        <v>94.38</v>
      </c>
      <c r="J47" s="34">
        <f t="shared" si="7"/>
        <v>680</v>
      </c>
      <c r="K47" s="35"/>
      <c r="L47" s="34">
        <f ca="1">L13+L17+L27+L32+L39+L46</f>
        <v>0</v>
      </c>
    </row>
    <row r="48" spans="1:12" ht="15.75" thickBot="1" x14ac:dyDescent="0.3">
      <c r="A48" s="15">
        <v>1</v>
      </c>
      <c r="B48" s="16">
        <v>2</v>
      </c>
      <c r="C48" s="24" t="s">
        <v>20</v>
      </c>
      <c r="D48" s="5" t="s">
        <v>21</v>
      </c>
      <c r="E48" s="69" t="s">
        <v>64</v>
      </c>
      <c r="F48" s="70">
        <v>200</v>
      </c>
      <c r="G48" s="70">
        <v>7.32</v>
      </c>
      <c r="H48" s="70">
        <v>4.93</v>
      </c>
      <c r="I48" s="70">
        <v>47.74</v>
      </c>
      <c r="J48" s="70">
        <v>286</v>
      </c>
      <c r="K48" s="72">
        <v>323</v>
      </c>
      <c r="L48" s="48">
        <v>0</v>
      </c>
    </row>
    <row r="49" spans="1:12" ht="15.75" thickBot="1" x14ac:dyDescent="0.3">
      <c r="A49" s="15"/>
      <c r="B49" s="16"/>
      <c r="C49" s="11"/>
      <c r="D49" s="6"/>
      <c r="E49" s="71" t="s">
        <v>67</v>
      </c>
      <c r="F49" s="63">
        <v>40</v>
      </c>
      <c r="G49" s="63">
        <v>5.0999999999999996</v>
      </c>
      <c r="H49" s="63">
        <v>3.6</v>
      </c>
      <c r="I49" s="63">
        <v>3</v>
      </c>
      <c r="J49" s="63">
        <v>94</v>
      </c>
      <c r="K49" s="73" t="s">
        <v>68</v>
      </c>
      <c r="L49" s="51">
        <v>7.3</v>
      </c>
    </row>
    <row r="50" spans="1:12" ht="15.75" thickBot="1" x14ac:dyDescent="0.3">
      <c r="A50" s="15"/>
      <c r="B50" s="16"/>
      <c r="C50" s="11"/>
      <c r="D50" s="7" t="s">
        <v>22</v>
      </c>
      <c r="E50" s="71" t="s">
        <v>65</v>
      </c>
      <c r="F50" s="63">
        <v>200</v>
      </c>
      <c r="G50" s="63">
        <v>1.4</v>
      </c>
      <c r="H50" s="63">
        <v>8.1</v>
      </c>
      <c r="I50" s="63">
        <v>10.64</v>
      </c>
      <c r="J50" s="63">
        <v>115</v>
      </c>
      <c r="K50" s="73" t="s">
        <v>66</v>
      </c>
      <c r="L50" s="51">
        <v>0</v>
      </c>
    </row>
    <row r="51" spans="1:12" ht="15.75" thickBot="1" x14ac:dyDescent="0.3">
      <c r="A51" s="15"/>
      <c r="B51" s="16"/>
      <c r="C51" s="11"/>
      <c r="D51" s="7" t="s">
        <v>23</v>
      </c>
      <c r="E51" s="71" t="s">
        <v>57</v>
      </c>
      <c r="F51" s="64">
        <v>30</v>
      </c>
      <c r="G51" s="64">
        <v>2.2799999999999998</v>
      </c>
      <c r="H51" s="64">
        <v>0.24</v>
      </c>
      <c r="I51" s="64">
        <v>14.56</v>
      </c>
      <c r="J51" s="64">
        <v>68</v>
      </c>
      <c r="K51" s="73"/>
      <c r="L51" s="51">
        <v>0</v>
      </c>
    </row>
    <row r="52" spans="1:12" ht="15.75" thickBot="1" x14ac:dyDescent="0.3">
      <c r="A52" s="15"/>
      <c r="B52" s="16"/>
      <c r="C52" s="11"/>
      <c r="D52" s="61" t="s">
        <v>24</v>
      </c>
      <c r="E52" s="71"/>
      <c r="F52" s="63"/>
      <c r="G52" s="63"/>
      <c r="H52" s="63"/>
      <c r="I52" s="63"/>
      <c r="J52" s="63"/>
      <c r="K52" s="73"/>
      <c r="L52" s="51"/>
    </row>
    <row r="53" spans="1:12" ht="15" x14ac:dyDescent="0.25">
      <c r="A53" s="15"/>
      <c r="B53" s="16"/>
      <c r="C53" s="11"/>
      <c r="D53" s="61"/>
      <c r="E53" s="50" t="s">
        <v>69</v>
      </c>
      <c r="F53" s="51" t="s">
        <v>70</v>
      </c>
      <c r="G53" s="51">
        <v>5.74</v>
      </c>
      <c r="H53" s="51">
        <v>2.2400000000000002</v>
      </c>
      <c r="I53" s="51">
        <v>14.94</v>
      </c>
      <c r="J53" s="51">
        <v>54</v>
      </c>
      <c r="K53" s="52">
        <v>90</v>
      </c>
      <c r="L53" s="51"/>
    </row>
    <row r="54" spans="1:12" ht="15" x14ac:dyDescent="0.25">
      <c r="A54" s="15"/>
      <c r="B54" s="16"/>
      <c r="C54" s="11"/>
      <c r="D54" s="7" t="s">
        <v>27</v>
      </c>
      <c r="E54" s="6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v>515</v>
      </c>
      <c r="G55" s="21">
        <f t="shared" ref="G55" si="8">SUM(G48:G54)</f>
        <v>21.840000000000003</v>
      </c>
      <c r="H55" s="21">
        <f t="shared" ref="H55" si="9">SUM(H48:H54)</f>
        <v>19.11</v>
      </c>
      <c r="I55" s="21">
        <f t="shared" ref="I55" si="10">SUM(I48:I54)</f>
        <v>90.88</v>
      </c>
      <c r="J55" s="21">
        <f t="shared" ref="J55" si="11">SUM(J48:J54)</f>
        <v>617</v>
      </c>
      <c r="K55" s="27"/>
      <c r="L55" s="21">
        <f t="shared" ref="L55:L97" si="12">SUM(L48:L54)</f>
        <v>7.3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.75" thickBot="1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.75" thickBot="1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9"/>
      <c r="F60" s="70"/>
      <c r="G60" s="70"/>
      <c r="H60" s="70"/>
      <c r="I60" s="70"/>
      <c r="J60" s="70"/>
      <c r="K60" s="72"/>
      <c r="L60" s="51"/>
    </row>
    <row r="61" spans="1:12" ht="15.75" thickBot="1" x14ac:dyDescent="0.3">
      <c r="A61" s="15"/>
      <c r="B61" s="16"/>
      <c r="C61" s="11"/>
      <c r="D61" s="7" t="s">
        <v>28</v>
      </c>
      <c r="E61" s="71"/>
      <c r="F61" s="63"/>
      <c r="G61" s="63"/>
      <c r="H61" s="63"/>
      <c r="I61" s="63"/>
      <c r="J61" s="63"/>
      <c r="K61" s="73"/>
      <c r="L61" s="51"/>
    </row>
    <row r="62" spans="1:12" ht="15.75" thickBot="1" x14ac:dyDescent="0.3">
      <c r="A62" s="15"/>
      <c r="B62" s="16"/>
      <c r="C62" s="11"/>
      <c r="D62" s="7" t="s">
        <v>29</v>
      </c>
      <c r="E62" s="71"/>
      <c r="F62" s="63"/>
      <c r="G62" s="63"/>
      <c r="H62" s="63"/>
      <c r="I62" s="63"/>
      <c r="J62" s="63"/>
      <c r="K62" s="73"/>
      <c r="L62" s="51"/>
    </row>
    <row r="63" spans="1:12" ht="15.75" thickBot="1" x14ac:dyDescent="0.3">
      <c r="A63" s="15"/>
      <c r="B63" s="16"/>
      <c r="C63" s="11"/>
      <c r="D63" s="7" t="s">
        <v>30</v>
      </c>
      <c r="E63" s="71"/>
      <c r="F63" s="64"/>
      <c r="G63" s="64"/>
      <c r="H63" s="64"/>
      <c r="I63" s="64"/>
      <c r="J63" s="64"/>
      <c r="K63" s="73"/>
      <c r="L63" s="51"/>
    </row>
    <row r="64" spans="1:12" ht="15.75" thickBot="1" x14ac:dyDescent="0.3">
      <c r="A64" s="15"/>
      <c r="B64" s="16"/>
      <c r="C64" s="11"/>
      <c r="D64" s="7" t="s">
        <v>31</v>
      </c>
      <c r="E64" s="71"/>
      <c r="F64" s="63"/>
      <c r="G64" s="63"/>
      <c r="H64" s="63"/>
      <c r="I64" s="63"/>
      <c r="J64" s="63"/>
      <c r="K64" s="73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84" t="s">
        <v>4</v>
      </c>
      <c r="D89" s="85"/>
      <c r="E89" s="33"/>
      <c r="F89" s="34">
        <f>F55+F59+F69+F74+F81+F88</f>
        <v>515</v>
      </c>
      <c r="G89" s="34">
        <f t="shared" ref="G89" si="38">G55+G59+G69+G74+G81+G88</f>
        <v>21.840000000000003</v>
      </c>
      <c r="H89" s="34">
        <f t="shared" ref="H89" si="39">H55+H59+H69+H74+H81+H88</f>
        <v>19.11</v>
      </c>
      <c r="I89" s="34">
        <f t="shared" ref="I89" si="40">I55+I59+I69+I74+I81+I88</f>
        <v>90.88</v>
      </c>
      <c r="J89" s="34">
        <f t="shared" ref="J89" si="41">J55+J59+J69+J74+J81+J88</f>
        <v>617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59" t="s">
        <v>71</v>
      </c>
      <c r="F90" s="48" t="s">
        <v>72</v>
      </c>
      <c r="G90" s="48">
        <v>17.5</v>
      </c>
      <c r="H90" s="48">
        <v>21.56</v>
      </c>
      <c r="I90" s="48">
        <v>66.5</v>
      </c>
      <c r="J90" s="48">
        <v>524</v>
      </c>
      <c r="K90" s="49">
        <v>344</v>
      </c>
      <c r="L90" s="66">
        <v>0</v>
      </c>
    </row>
    <row r="91" spans="1:12" ht="15" x14ac:dyDescent="0.25">
      <c r="A91" s="25"/>
      <c r="B91" s="16"/>
      <c r="C91" s="11"/>
      <c r="D91" s="6"/>
      <c r="E91" s="60"/>
      <c r="F91" s="51"/>
      <c r="G91" s="51"/>
      <c r="H91" s="51"/>
      <c r="I91" s="51"/>
      <c r="J91" s="51"/>
      <c r="K91" s="52"/>
      <c r="L91" s="68"/>
    </row>
    <row r="92" spans="1:12" ht="15" x14ac:dyDescent="0.25">
      <c r="A92" s="25"/>
      <c r="B92" s="16"/>
      <c r="C92" s="11"/>
      <c r="D92" s="7" t="s">
        <v>22</v>
      </c>
      <c r="E92" s="60" t="s">
        <v>73</v>
      </c>
      <c r="F92" s="51">
        <v>200</v>
      </c>
      <c r="G92" s="51">
        <v>0.1</v>
      </c>
      <c r="H92" s="51">
        <v>0</v>
      </c>
      <c r="I92" s="51">
        <v>9.1999999999999993</v>
      </c>
      <c r="J92" s="51">
        <v>37</v>
      </c>
      <c r="K92" s="52" t="s">
        <v>74</v>
      </c>
      <c r="L92" s="68">
        <v>0</v>
      </c>
    </row>
    <row r="93" spans="1:12" ht="15" x14ac:dyDescent="0.25">
      <c r="A93" s="25"/>
      <c r="B93" s="16"/>
      <c r="C93" s="11"/>
      <c r="D93" s="7" t="s">
        <v>32</v>
      </c>
      <c r="E93" s="60" t="s">
        <v>46</v>
      </c>
      <c r="F93" s="51">
        <v>60</v>
      </c>
      <c r="G93" s="51">
        <v>4.5599999999999996</v>
      </c>
      <c r="H93" s="51">
        <v>0.48</v>
      </c>
      <c r="I93" s="51">
        <v>14.56</v>
      </c>
      <c r="J93" s="51">
        <v>43</v>
      </c>
      <c r="K93" s="52"/>
      <c r="L93" s="68">
        <v>0</v>
      </c>
    </row>
    <row r="94" spans="1:12" ht="15" x14ac:dyDescent="0.25">
      <c r="A94" s="25"/>
      <c r="B94" s="16"/>
      <c r="C94" s="11"/>
      <c r="D94" s="7" t="s">
        <v>33</v>
      </c>
      <c r="E94" s="6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7" t="s">
        <v>24</v>
      </c>
      <c r="E96" s="60" t="s">
        <v>75</v>
      </c>
      <c r="F96" s="51">
        <v>40</v>
      </c>
      <c r="G96" s="51">
        <v>0.9</v>
      </c>
      <c r="H96" s="51">
        <v>0.2</v>
      </c>
      <c r="I96" s="51">
        <v>8.1</v>
      </c>
      <c r="J96" s="51">
        <v>76</v>
      </c>
      <c r="K96" s="52"/>
      <c r="L96" s="51">
        <v>0</v>
      </c>
    </row>
    <row r="97" spans="1:12" ht="15" x14ac:dyDescent="0.25">
      <c r="A97" s="26"/>
      <c r="B97" s="18"/>
      <c r="C97" s="8"/>
      <c r="D97" s="19" t="s">
        <v>39</v>
      </c>
      <c r="E97" s="9"/>
      <c r="F97" s="75">
        <v>560</v>
      </c>
      <c r="G97" s="75">
        <f t="shared" ref="G97" si="43">SUM(G90:G96)</f>
        <v>23.06</v>
      </c>
      <c r="H97" s="75">
        <f t="shared" ref="H97" si="44">SUM(H90:H96)</f>
        <v>22.24</v>
      </c>
      <c r="I97" s="75">
        <f t="shared" ref="I97" si="45">SUM(I90:I96)</f>
        <v>98.36</v>
      </c>
      <c r="J97" s="75">
        <f t="shared" ref="J97" si="46">SUM(J90:J96)</f>
        <v>680</v>
      </c>
      <c r="K97" s="76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84" t="s">
        <v>4</v>
      </c>
      <c r="D131" s="85"/>
      <c r="E131" s="33"/>
      <c r="F131" s="34">
        <f>F97+F101+F111+F116+F123+F130</f>
        <v>560</v>
      </c>
      <c r="G131" s="34">
        <f t="shared" ref="G131" si="72">G97+G101+G111+G116+G123+G130</f>
        <v>23.06</v>
      </c>
      <c r="H131" s="34">
        <f t="shared" ref="H131" si="73">H97+H101+H111+H116+H123+H130</f>
        <v>22.24</v>
      </c>
      <c r="I131" s="34">
        <f t="shared" ref="I131" si="74">I97+I101+I111+I116+I123+I130</f>
        <v>98.36</v>
      </c>
      <c r="J131" s="34">
        <f t="shared" ref="J131" si="75">J97+J101+J111+J116+J123+J130</f>
        <v>680</v>
      </c>
      <c r="K131" s="35"/>
      <c r="L131" s="34">
        <f t="shared" ref="L131" ca="1" si="76">L97+L101+L111+L116+L123+L130</f>
        <v>0</v>
      </c>
    </row>
    <row r="132" spans="1:12" ht="15.75" thickBot="1" x14ac:dyDescent="0.3">
      <c r="A132" s="22">
        <v>1</v>
      </c>
      <c r="B132" s="23">
        <v>4</v>
      </c>
      <c r="C132" s="24" t="s">
        <v>20</v>
      </c>
      <c r="D132" s="5" t="s">
        <v>21</v>
      </c>
      <c r="E132" s="62" t="s">
        <v>76</v>
      </c>
      <c r="F132" s="63">
        <v>100</v>
      </c>
      <c r="G132" s="63">
        <v>10.6</v>
      </c>
      <c r="H132" s="63">
        <v>9.86</v>
      </c>
      <c r="I132" s="63">
        <v>25.7</v>
      </c>
      <c r="J132" s="63">
        <v>212</v>
      </c>
      <c r="K132" s="49">
        <v>226</v>
      </c>
      <c r="L132" s="48">
        <v>0</v>
      </c>
    </row>
    <row r="133" spans="1:12" ht="15.75" thickBot="1" x14ac:dyDescent="0.3">
      <c r="A133" s="25"/>
      <c r="B133" s="16"/>
      <c r="C133" s="11"/>
      <c r="D133" s="6"/>
      <c r="E133" s="62" t="s">
        <v>77</v>
      </c>
      <c r="F133" s="63">
        <v>200</v>
      </c>
      <c r="G133" s="63">
        <v>5.74</v>
      </c>
      <c r="H133" s="63">
        <v>6.61</v>
      </c>
      <c r="I133" s="63">
        <v>43.06</v>
      </c>
      <c r="J133" s="63">
        <v>266</v>
      </c>
      <c r="K133" s="52">
        <v>443</v>
      </c>
      <c r="L133" s="51">
        <v>0</v>
      </c>
    </row>
    <row r="134" spans="1:12" ht="15.75" thickBot="1" x14ac:dyDescent="0.3">
      <c r="A134" s="25"/>
      <c r="B134" s="16"/>
      <c r="C134" s="11"/>
      <c r="D134" s="7" t="s">
        <v>31</v>
      </c>
      <c r="E134" s="62" t="s">
        <v>78</v>
      </c>
      <c r="F134" s="63">
        <v>200</v>
      </c>
      <c r="G134" s="63">
        <v>5.6</v>
      </c>
      <c r="H134" s="63">
        <v>6.4</v>
      </c>
      <c r="I134" s="63">
        <v>15.18</v>
      </c>
      <c r="J134" s="63">
        <v>145</v>
      </c>
      <c r="K134" s="52"/>
      <c r="L134" s="51">
        <v>0</v>
      </c>
    </row>
    <row r="135" spans="1:12" ht="15.75" thickBot="1" x14ac:dyDescent="0.3">
      <c r="A135" s="25"/>
      <c r="B135" s="16"/>
      <c r="C135" s="11"/>
      <c r="D135" s="7" t="s">
        <v>23</v>
      </c>
      <c r="E135" s="62" t="s">
        <v>79</v>
      </c>
      <c r="F135" s="63">
        <v>40</v>
      </c>
      <c r="G135" s="63">
        <v>1.98</v>
      </c>
      <c r="H135" s="63">
        <v>0.36</v>
      </c>
      <c r="I135" s="63">
        <v>10.26</v>
      </c>
      <c r="J135" s="63">
        <v>49</v>
      </c>
      <c r="K135" s="52">
        <v>14</v>
      </c>
      <c r="L135" s="51">
        <v>0</v>
      </c>
    </row>
    <row r="136" spans="1:12" ht="15.75" thickBot="1" x14ac:dyDescent="0.3">
      <c r="A136" s="25"/>
      <c r="B136" s="16"/>
      <c r="C136" s="11"/>
      <c r="D136" s="7" t="s">
        <v>27</v>
      </c>
      <c r="E136" s="62" t="s">
        <v>80</v>
      </c>
      <c r="F136" s="63">
        <v>50</v>
      </c>
      <c r="G136" s="63">
        <v>0.4</v>
      </c>
      <c r="H136" s="63">
        <v>0.05</v>
      </c>
      <c r="I136" s="63">
        <v>1.3</v>
      </c>
      <c r="J136" s="63">
        <v>7</v>
      </c>
      <c r="K136" s="52">
        <v>12</v>
      </c>
      <c r="L136" s="51">
        <v>0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590</v>
      </c>
      <c r="G139" s="21">
        <f t="shared" ref="G139" si="77">SUM(G132:G138)</f>
        <v>24.319999999999997</v>
      </c>
      <c r="H139" s="21">
        <f t="shared" ref="H139" si="78">SUM(H132:H138)</f>
        <v>23.279999999999998</v>
      </c>
      <c r="I139" s="21">
        <f t="shared" ref="I139" si="79">SUM(I132:I138)</f>
        <v>95.5</v>
      </c>
      <c r="J139" s="21">
        <f t="shared" ref="J139" si="80">SUM(J132:J138)</f>
        <v>679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84" t="s">
        <v>4</v>
      </c>
      <c r="D173" s="85"/>
      <c r="E173" s="33"/>
      <c r="F173" s="34">
        <f>F139+F143+F153+F158+F165+F172</f>
        <v>590</v>
      </c>
      <c r="G173" s="34">
        <f t="shared" ref="G173" si="107">G139+G143+G153+G158+G165+G172</f>
        <v>24.319999999999997</v>
      </c>
      <c r="H173" s="34">
        <f t="shared" ref="H173" si="108">H139+H143+H153+H158+H165+H172</f>
        <v>23.279999999999998</v>
      </c>
      <c r="I173" s="34">
        <f t="shared" ref="I173" si="109">I139+I143+I153+I158+I165+I172</f>
        <v>95.5</v>
      </c>
      <c r="J173" s="34">
        <f t="shared" ref="J173" si="110">J139+J143+J153+J158+J165+J172</f>
        <v>679</v>
      </c>
      <c r="K173" s="35"/>
      <c r="L173" s="34">
        <f t="shared" ref="L173" ca="1" si="111">L139+L143+L153+L158+L165+L172</f>
        <v>0</v>
      </c>
    </row>
    <row r="174" spans="1:12" ht="15.75" thickBot="1" x14ac:dyDescent="0.3">
      <c r="A174" s="22">
        <v>1</v>
      </c>
      <c r="B174" s="23">
        <v>5</v>
      </c>
      <c r="C174" s="24" t="s">
        <v>20</v>
      </c>
      <c r="D174" s="5" t="s">
        <v>21</v>
      </c>
      <c r="E174" s="62" t="s">
        <v>81</v>
      </c>
      <c r="F174" s="63">
        <v>100</v>
      </c>
      <c r="G174" s="63">
        <v>14.1</v>
      </c>
      <c r="H174" s="63">
        <v>13.69</v>
      </c>
      <c r="I174" s="63">
        <v>5.18</v>
      </c>
      <c r="J174" s="63">
        <v>202</v>
      </c>
      <c r="K174" s="72">
        <v>182</v>
      </c>
      <c r="L174" s="77">
        <v>0</v>
      </c>
    </row>
    <row r="175" spans="1:12" ht="15.75" thickBot="1" x14ac:dyDescent="0.3">
      <c r="A175" s="25"/>
      <c r="B175" s="16"/>
      <c r="C175" s="11"/>
      <c r="D175" s="6"/>
      <c r="E175" s="62" t="s">
        <v>82</v>
      </c>
      <c r="F175" s="63">
        <v>200</v>
      </c>
      <c r="G175" s="63">
        <v>4.5199999999999996</v>
      </c>
      <c r="H175" s="63">
        <v>10.82</v>
      </c>
      <c r="I175" s="63">
        <v>40.42</v>
      </c>
      <c r="J175" s="63">
        <v>330</v>
      </c>
      <c r="K175" s="78">
        <v>445</v>
      </c>
      <c r="L175" s="74">
        <v>0</v>
      </c>
    </row>
    <row r="176" spans="1:12" ht="15.75" thickBot="1" x14ac:dyDescent="0.3">
      <c r="A176" s="25"/>
      <c r="B176" s="16"/>
      <c r="C176" s="11"/>
      <c r="D176" s="7" t="s">
        <v>31</v>
      </c>
      <c r="E176" s="62" t="s">
        <v>83</v>
      </c>
      <c r="F176" s="63">
        <v>200</v>
      </c>
      <c r="G176" s="63">
        <v>0.6</v>
      </c>
      <c r="H176" s="63">
        <v>0.1</v>
      </c>
      <c r="I176" s="63">
        <v>18.3</v>
      </c>
      <c r="J176" s="63">
        <v>75</v>
      </c>
      <c r="K176" s="73" t="s">
        <v>54</v>
      </c>
      <c r="L176" s="74">
        <v>0</v>
      </c>
    </row>
    <row r="177" spans="1:12" ht="15.75" thickBot="1" x14ac:dyDescent="0.3">
      <c r="A177" s="25"/>
      <c r="B177" s="16"/>
      <c r="C177" s="11"/>
      <c r="D177" s="7" t="s">
        <v>23</v>
      </c>
      <c r="E177" s="71" t="s">
        <v>57</v>
      </c>
      <c r="F177" s="63">
        <v>40</v>
      </c>
      <c r="G177" s="63">
        <v>3.28</v>
      </c>
      <c r="H177" s="63">
        <v>0.45</v>
      </c>
      <c r="I177" s="63">
        <v>31.06</v>
      </c>
      <c r="J177" s="63">
        <v>72</v>
      </c>
      <c r="K177" s="73"/>
      <c r="L177" s="74">
        <v>0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540</v>
      </c>
      <c r="G181" s="21">
        <f t="shared" ref="G181" si="112">SUM(G174:G180)</f>
        <v>22.5</v>
      </c>
      <c r="H181" s="21">
        <f t="shared" ref="H181" si="113">SUM(H174:H180)</f>
        <v>25.06</v>
      </c>
      <c r="I181" s="21">
        <f t="shared" ref="I181" si="114">SUM(I174:I180)</f>
        <v>94.960000000000008</v>
      </c>
      <c r="J181" s="21">
        <f t="shared" ref="J181" si="115">SUM(J174:J180)</f>
        <v>679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84" t="s">
        <v>4</v>
      </c>
      <c r="D215" s="85"/>
      <c r="E215" s="33"/>
      <c r="F215" s="34">
        <f>F181+F185+F195+F200+F207+F214</f>
        <v>540</v>
      </c>
      <c r="G215" s="34">
        <f t="shared" ref="G215" si="141">G181+G185+G195+G200+G207+G214</f>
        <v>22.5</v>
      </c>
      <c r="H215" s="34">
        <f t="shared" ref="H215" si="142">H181+H185+H195+H200+H207+H214</f>
        <v>25.06</v>
      </c>
      <c r="I215" s="34">
        <f t="shared" ref="I215" si="143">I181+I185+I195+I200+I207+I214</f>
        <v>94.960000000000008</v>
      </c>
      <c r="J215" s="34">
        <f t="shared" ref="J215" si="144">J181+J185+J195+J200+J207+J214</f>
        <v>679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0" t="s">
        <v>84</v>
      </c>
      <c r="F216" s="51">
        <v>100</v>
      </c>
      <c r="G216" s="51">
        <v>11.53</v>
      </c>
      <c r="H216" s="51">
        <v>17.07</v>
      </c>
      <c r="I216" s="51">
        <v>9.58</v>
      </c>
      <c r="J216" s="51">
        <v>316</v>
      </c>
      <c r="K216" s="52">
        <v>155</v>
      </c>
      <c r="L216" s="51">
        <v>0</v>
      </c>
    </row>
    <row r="217" spans="1:12" ht="15" x14ac:dyDescent="0.25">
      <c r="A217" s="25"/>
      <c r="B217" s="16"/>
      <c r="C217" s="11"/>
      <c r="D217" s="6"/>
      <c r="E217" s="50" t="s">
        <v>85</v>
      </c>
      <c r="F217" s="51">
        <v>200</v>
      </c>
      <c r="G217" s="51">
        <v>7.3</v>
      </c>
      <c r="H217" s="51">
        <v>6.64</v>
      </c>
      <c r="I217" s="51">
        <v>46.5</v>
      </c>
      <c r="J217" s="51">
        <v>224</v>
      </c>
      <c r="K217" s="52">
        <v>447</v>
      </c>
      <c r="L217" s="51">
        <v>0</v>
      </c>
    </row>
    <row r="218" spans="1:12" ht="15" x14ac:dyDescent="0.25">
      <c r="A218" s="25"/>
      <c r="B218" s="16"/>
      <c r="C218" s="11"/>
      <c r="D218" s="7" t="s">
        <v>22</v>
      </c>
      <c r="E218" s="50" t="s">
        <v>86</v>
      </c>
      <c r="F218" s="51">
        <v>200</v>
      </c>
      <c r="G218" s="51">
        <v>1.3</v>
      </c>
      <c r="H218" s="51">
        <v>0</v>
      </c>
      <c r="I218" s="51">
        <v>23.73</v>
      </c>
      <c r="J218" s="51">
        <v>96</v>
      </c>
      <c r="K218" s="52">
        <v>389</v>
      </c>
      <c r="L218" s="51">
        <v>0</v>
      </c>
    </row>
    <row r="219" spans="1:12" ht="15" x14ac:dyDescent="0.25">
      <c r="A219" s="25"/>
      <c r="B219" s="16"/>
      <c r="C219" s="11"/>
      <c r="D219" s="7" t="s">
        <v>23</v>
      </c>
      <c r="E219" s="50" t="s">
        <v>87</v>
      </c>
      <c r="F219" s="51">
        <v>30</v>
      </c>
      <c r="G219" s="51">
        <v>2.2799999999999998</v>
      </c>
      <c r="H219" s="51">
        <v>0.24</v>
      </c>
      <c r="I219" s="51">
        <v>14.56</v>
      </c>
      <c r="J219" s="51">
        <v>68</v>
      </c>
      <c r="K219" s="52"/>
      <c r="L219" s="51">
        <v>0</v>
      </c>
    </row>
    <row r="220" spans="1:12" ht="15" x14ac:dyDescent="0.25">
      <c r="A220" s="25"/>
      <c r="B220" s="16"/>
      <c r="C220" s="11"/>
      <c r="D220" s="7"/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530</v>
      </c>
      <c r="G223" s="21">
        <f t="shared" ref="G223" si="146">SUM(G216:G222)</f>
        <v>22.41</v>
      </c>
      <c r="H223" s="21">
        <f t="shared" ref="H223" si="147">SUM(H216:H222)</f>
        <v>23.95</v>
      </c>
      <c r="I223" s="21">
        <f t="shared" ref="I223" si="148">SUM(I216:I222)</f>
        <v>94.37</v>
      </c>
      <c r="J223" s="21">
        <f t="shared" ref="J223" si="149">SUM(J216:J222)</f>
        <v>704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84" t="s">
        <v>4</v>
      </c>
      <c r="D257" s="85"/>
      <c r="E257" s="33"/>
      <c r="F257" s="34">
        <f>F223+F227+F237+F242+F249+F256</f>
        <v>530</v>
      </c>
      <c r="G257" s="34">
        <f t="shared" ref="G257" si="176">G223+G227+G237+G242+G249+G256</f>
        <v>22.41</v>
      </c>
      <c r="H257" s="34">
        <f t="shared" ref="H257" si="177">H223+H227+H237+H242+H249+H256</f>
        <v>23.95</v>
      </c>
      <c r="I257" s="34">
        <f t="shared" ref="I257" si="178">I223+I227+I237+I242+I249+I256</f>
        <v>94.37</v>
      </c>
      <c r="J257" s="34">
        <f t="shared" ref="J257" si="179">J223+J227+J237+J242+J249+J256</f>
        <v>704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0" t="s">
        <v>88</v>
      </c>
      <c r="F258" s="51">
        <v>200</v>
      </c>
      <c r="G258" s="51">
        <v>6.36</v>
      </c>
      <c r="H258" s="51">
        <v>7.18</v>
      </c>
      <c r="I258" s="51">
        <v>37.72</v>
      </c>
      <c r="J258" s="51">
        <v>258</v>
      </c>
      <c r="K258" s="52">
        <v>328</v>
      </c>
      <c r="L258" s="51">
        <v>0</v>
      </c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89</v>
      </c>
      <c r="F260" s="51">
        <v>200</v>
      </c>
      <c r="G260" s="51">
        <v>4.2</v>
      </c>
      <c r="H260" s="51">
        <v>4.8</v>
      </c>
      <c r="I260" s="51">
        <v>17.05</v>
      </c>
      <c r="J260" s="51">
        <v>188</v>
      </c>
      <c r="K260" s="52">
        <v>426</v>
      </c>
      <c r="L260" s="51">
        <v>0</v>
      </c>
    </row>
    <row r="261" spans="1:12" ht="15" x14ac:dyDescent="0.25">
      <c r="A261" s="25"/>
      <c r="B261" s="16"/>
      <c r="C261" s="11"/>
      <c r="D261" s="7" t="s">
        <v>23</v>
      </c>
      <c r="E261" s="50" t="s">
        <v>69</v>
      </c>
      <c r="F261" s="51">
        <v>45</v>
      </c>
      <c r="G261" s="51">
        <v>5.76</v>
      </c>
      <c r="H261" s="51">
        <v>5.25</v>
      </c>
      <c r="I261" s="51">
        <v>14.94</v>
      </c>
      <c r="J261" s="51">
        <v>54</v>
      </c>
      <c r="K261" s="52">
        <v>90</v>
      </c>
      <c r="L261" s="51">
        <v>0</v>
      </c>
    </row>
    <row r="262" spans="1:12" ht="15" x14ac:dyDescent="0.25">
      <c r="A262" s="25"/>
      <c r="B262" s="16"/>
      <c r="C262" s="11"/>
      <c r="D262" s="7"/>
      <c r="E262" s="50" t="s">
        <v>90</v>
      </c>
      <c r="F262" s="51">
        <v>30</v>
      </c>
      <c r="G262" s="51">
        <v>2.2799999999999998</v>
      </c>
      <c r="H262" s="51">
        <v>0.24</v>
      </c>
      <c r="I262" s="51">
        <v>14.56</v>
      </c>
      <c r="J262" s="51">
        <v>68</v>
      </c>
      <c r="K262" s="52"/>
      <c r="L262" s="51">
        <v>0</v>
      </c>
    </row>
    <row r="263" spans="1:12" ht="15" x14ac:dyDescent="0.25">
      <c r="A263" s="25"/>
      <c r="B263" s="16"/>
      <c r="C263" s="11"/>
      <c r="D263" s="6"/>
      <c r="E263" s="50" t="s">
        <v>79</v>
      </c>
      <c r="F263" s="51">
        <v>20</v>
      </c>
      <c r="G263" s="51">
        <v>0.99</v>
      </c>
      <c r="H263" s="51">
        <v>0.18</v>
      </c>
      <c r="I263" s="51">
        <v>5.13</v>
      </c>
      <c r="J263" s="51">
        <v>24</v>
      </c>
      <c r="K263" s="52"/>
      <c r="L263" s="51">
        <v>0</v>
      </c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495</v>
      </c>
      <c r="G265" s="21">
        <f t="shared" ref="G265" si="181">SUM(G258:G264)</f>
        <v>19.59</v>
      </c>
      <c r="H265" s="21">
        <f t="shared" ref="H265" si="182">SUM(H258:H264)</f>
        <v>17.649999999999999</v>
      </c>
      <c r="I265" s="21">
        <f t="shared" ref="I265" si="183">SUM(I258:I264)</f>
        <v>89.399999999999991</v>
      </c>
      <c r="J265" s="21">
        <f t="shared" ref="J265" si="184">SUM(J258:J264)</f>
        <v>592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84" t="s">
        <v>4</v>
      </c>
      <c r="D299" s="85"/>
      <c r="E299" s="33"/>
      <c r="F299" s="34">
        <f>F265+F269+F279+F284+F291+F298</f>
        <v>495</v>
      </c>
      <c r="G299" s="34">
        <f t="shared" ref="G299" si="210">G265+G269+G279+G284+G291+G298</f>
        <v>19.59</v>
      </c>
      <c r="H299" s="34">
        <f t="shared" ref="H299" si="211">H265+H269+H279+H284+H291+H298</f>
        <v>17.649999999999999</v>
      </c>
      <c r="I299" s="34">
        <f t="shared" ref="I299" si="212">I265+I269+I279+I284+I291+I298</f>
        <v>89.399999999999991</v>
      </c>
      <c r="J299" s="34">
        <f t="shared" ref="J299" si="213">J265+J269+J279+J284+J291+J298</f>
        <v>592</v>
      </c>
      <c r="K299" s="35"/>
      <c r="L299" s="34">
        <f t="shared" ref="L299" ca="1" si="214">L265+L269+L279+L284+L291+L298</f>
        <v>0</v>
      </c>
    </row>
    <row r="300" spans="1:12" ht="15.75" thickBot="1" x14ac:dyDescent="0.3">
      <c r="A300" s="22">
        <v>2</v>
      </c>
      <c r="B300" s="23">
        <v>1</v>
      </c>
      <c r="C300" s="24" t="s">
        <v>20</v>
      </c>
      <c r="D300" s="5" t="s">
        <v>21</v>
      </c>
      <c r="E300" s="62" t="s">
        <v>60</v>
      </c>
      <c r="F300" s="63">
        <v>100</v>
      </c>
      <c r="G300" s="63">
        <v>10.74</v>
      </c>
      <c r="H300" s="63">
        <v>19.21</v>
      </c>
      <c r="I300" s="63">
        <v>19.72</v>
      </c>
      <c r="J300" s="63">
        <v>272</v>
      </c>
      <c r="K300" s="49">
        <v>167</v>
      </c>
      <c r="L300" s="48">
        <v>0</v>
      </c>
    </row>
    <row r="301" spans="1:12" ht="15.75" thickBot="1" x14ac:dyDescent="0.3">
      <c r="A301" s="25"/>
      <c r="B301" s="16"/>
      <c r="C301" s="11"/>
      <c r="D301" s="6"/>
      <c r="E301" s="62" t="s">
        <v>91</v>
      </c>
      <c r="F301" s="63">
        <v>200</v>
      </c>
      <c r="G301" s="63">
        <v>3.02</v>
      </c>
      <c r="H301" s="63">
        <v>4.5599999999999996</v>
      </c>
      <c r="I301" s="63">
        <v>49.51</v>
      </c>
      <c r="J301" s="63">
        <v>190</v>
      </c>
      <c r="K301" s="52" t="s">
        <v>50</v>
      </c>
      <c r="L301" s="51">
        <v>0</v>
      </c>
    </row>
    <row r="302" spans="1:12" ht="15.75" thickBot="1" x14ac:dyDescent="0.3">
      <c r="A302" s="25"/>
      <c r="B302" s="16"/>
      <c r="C302" s="11"/>
      <c r="D302" s="7" t="s">
        <v>31</v>
      </c>
      <c r="E302" s="62" t="s">
        <v>78</v>
      </c>
      <c r="F302" s="63">
        <v>200</v>
      </c>
      <c r="G302" s="63">
        <v>3.6</v>
      </c>
      <c r="H302" s="63">
        <v>4.5999999999999996</v>
      </c>
      <c r="I302" s="63">
        <v>11.18</v>
      </c>
      <c r="J302" s="63">
        <v>151</v>
      </c>
      <c r="K302" s="52">
        <v>411</v>
      </c>
      <c r="L302" s="51">
        <v>0</v>
      </c>
    </row>
    <row r="303" spans="1:12" ht="15.75" thickBot="1" x14ac:dyDescent="0.3">
      <c r="A303" s="25"/>
      <c r="B303" s="16"/>
      <c r="C303" s="11"/>
      <c r="D303" s="7" t="s">
        <v>23</v>
      </c>
      <c r="E303" s="62" t="s">
        <v>90</v>
      </c>
      <c r="F303" s="63">
        <v>30</v>
      </c>
      <c r="G303" s="63">
        <v>2.2799999999999998</v>
      </c>
      <c r="H303" s="63">
        <v>0.24</v>
      </c>
      <c r="I303" s="63">
        <v>14.56</v>
      </c>
      <c r="J303" s="63">
        <v>68</v>
      </c>
      <c r="K303" s="52"/>
      <c r="L303" s="51">
        <v>0</v>
      </c>
    </row>
    <row r="304" spans="1:12" ht="15" x14ac:dyDescent="0.25">
      <c r="A304" s="25"/>
      <c r="B304" s="16"/>
      <c r="C304" s="11"/>
      <c r="D304" s="7"/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530</v>
      </c>
      <c r="G307" s="21">
        <f t="shared" ref="G307" si="215">SUM(G300:G306)</f>
        <v>19.64</v>
      </c>
      <c r="H307" s="21">
        <f t="shared" ref="H307" si="216">SUM(H300:H306)</f>
        <v>28.609999999999996</v>
      </c>
      <c r="I307" s="21">
        <f t="shared" ref="I307" si="217">SUM(I300:I306)</f>
        <v>94.97</v>
      </c>
      <c r="J307" s="21">
        <f t="shared" ref="J307" si="218">SUM(J300:J306)</f>
        <v>681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84" t="s">
        <v>4</v>
      </c>
      <c r="D341" s="85"/>
      <c r="E341" s="33"/>
      <c r="F341" s="34">
        <f>F307+F311+F321+F326+F333+F340</f>
        <v>530</v>
      </c>
      <c r="G341" s="34">
        <f t="shared" ref="G341" si="245">G307+G311+G321+G326+G333+G340</f>
        <v>19.64</v>
      </c>
      <c r="H341" s="34">
        <f t="shared" ref="H341" si="246">H307+H311+H321+H326+H333+H340</f>
        <v>28.609999999999996</v>
      </c>
      <c r="I341" s="34">
        <f t="shared" ref="I341" si="247">I307+I311+I321+I326+I333+I340</f>
        <v>94.97</v>
      </c>
      <c r="J341" s="34">
        <f t="shared" ref="J341" si="248">J307+J311+J321+J326+J333+J340</f>
        <v>681</v>
      </c>
      <c r="K341" s="35"/>
      <c r="L341" s="34">
        <f t="shared" ref="L341" ca="1" si="249">L307+L311+L321+L326+L333+L340</f>
        <v>0</v>
      </c>
    </row>
    <row r="342" spans="1:12" ht="15.75" thickBot="1" x14ac:dyDescent="0.3">
      <c r="A342" s="15">
        <v>2</v>
      </c>
      <c r="B342" s="16">
        <v>2</v>
      </c>
      <c r="C342" s="24" t="s">
        <v>20</v>
      </c>
      <c r="D342" s="5" t="s">
        <v>21</v>
      </c>
      <c r="E342" s="62" t="s">
        <v>92</v>
      </c>
      <c r="F342" s="63">
        <v>100</v>
      </c>
      <c r="G342" s="63">
        <v>8.69</v>
      </c>
      <c r="H342" s="63">
        <v>12.44</v>
      </c>
      <c r="I342" s="63">
        <v>14.03</v>
      </c>
      <c r="J342" s="63">
        <v>269</v>
      </c>
      <c r="K342" s="49" t="s">
        <v>49</v>
      </c>
      <c r="L342" s="48">
        <v>0</v>
      </c>
    </row>
    <row r="343" spans="1:12" ht="15.75" thickBot="1" x14ac:dyDescent="0.3">
      <c r="A343" s="15"/>
      <c r="B343" s="16"/>
      <c r="C343" s="11"/>
      <c r="D343" s="6"/>
      <c r="E343" s="62" t="s">
        <v>82</v>
      </c>
      <c r="F343" s="63">
        <v>200</v>
      </c>
      <c r="G343" s="64">
        <v>9.66</v>
      </c>
      <c r="H343" s="64">
        <v>8.82</v>
      </c>
      <c r="I343" s="64">
        <v>40.29</v>
      </c>
      <c r="J343" s="64">
        <v>241</v>
      </c>
      <c r="K343" s="52">
        <v>445</v>
      </c>
      <c r="L343" s="51">
        <v>0</v>
      </c>
    </row>
    <row r="344" spans="1:12" ht="15.75" thickBot="1" x14ac:dyDescent="0.3">
      <c r="A344" s="15"/>
      <c r="B344" s="16"/>
      <c r="C344" s="11"/>
      <c r="D344" s="7" t="s">
        <v>31</v>
      </c>
      <c r="E344" s="62" t="s">
        <v>93</v>
      </c>
      <c r="F344" s="63">
        <v>200</v>
      </c>
      <c r="G344" s="64">
        <v>1</v>
      </c>
      <c r="H344" s="64">
        <v>0</v>
      </c>
      <c r="I344" s="64">
        <v>21.2</v>
      </c>
      <c r="J344" s="64">
        <v>90</v>
      </c>
      <c r="K344" s="52">
        <v>382</v>
      </c>
      <c r="L344" s="51">
        <v>0</v>
      </c>
    </row>
    <row r="345" spans="1:12" ht="15.75" thickBot="1" x14ac:dyDescent="0.3">
      <c r="A345" s="15"/>
      <c r="B345" s="16"/>
      <c r="C345" s="11"/>
      <c r="D345" s="7" t="s">
        <v>23</v>
      </c>
      <c r="E345" s="71" t="s">
        <v>90</v>
      </c>
      <c r="F345" s="63">
        <v>30</v>
      </c>
      <c r="G345" s="63">
        <v>2.2799999999999998</v>
      </c>
      <c r="H345" s="63">
        <v>0.24</v>
      </c>
      <c r="I345" s="63">
        <v>14.56</v>
      </c>
      <c r="J345" s="63">
        <v>68</v>
      </c>
      <c r="K345" s="52"/>
      <c r="L345" s="51">
        <v>0</v>
      </c>
    </row>
    <row r="346" spans="1:12" ht="15" x14ac:dyDescent="0.25">
      <c r="A346" s="15"/>
      <c r="B346" s="16"/>
      <c r="C346" s="11"/>
      <c r="D346" s="7"/>
      <c r="E346" s="50" t="s">
        <v>94</v>
      </c>
      <c r="F346" s="51">
        <v>50</v>
      </c>
      <c r="G346" s="51">
        <v>0.55000000000000004</v>
      </c>
      <c r="H346" s="51">
        <v>0.1</v>
      </c>
      <c r="I346" s="51">
        <v>1.9</v>
      </c>
      <c r="J346" s="51">
        <v>12</v>
      </c>
      <c r="K346" s="52">
        <v>14</v>
      </c>
      <c r="L346" s="51">
        <v>0</v>
      </c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580</v>
      </c>
      <c r="G349" s="21">
        <f t="shared" ref="G349" si="250">SUM(G342:G348)</f>
        <v>22.180000000000003</v>
      </c>
      <c r="H349" s="21">
        <f t="shared" ref="H349" si="251">SUM(H342:H348)</f>
        <v>21.599999999999998</v>
      </c>
      <c r="I349" s="21">
        <f t="shared" ref="I349" si="252">SUM(I342:I348)</f>
        <v>91.98</v>
      </c>
      <c r="J349" s="21">
        <f t="shared" ref="J349" si="253">SUM(J342:J348)</f>
        <v>680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84" t="s">
        <v>4</v>
      </c>
      <c r="D383" s="85"/>
      <c r="E383" s="33"/>
      <c r="F383" s="34">
        <f>F349+F353+F363+F368+F375+F382</f>
        <v>580</v>
      </c>
      <c r="G383" s="34">
        <f t="shared" ref="G383" si="279">G349+G353+G363+G368+G375+G382</f>
        <v>22.180000000000003</v>
      </c>
      <c r="H383" s="34">
        <f t="shared" ref="H383" si="280">H349+H353+H363+H368+H375+H382</f>
        <v>21.599999999999998</v>
      </c>
      <c r="I383" s="34">
        <f t="shared" ref="I383" si="281">I349+I353+I363+I368+I375+I382</f>
        <v>91.98</v>
      </c>
      <c r="J383" s="34">
        <f t="shared" ref="J383" si="282">J349+J353+J363+J368+J375+J382</f>
        <v>680</v>
      </c>
      <c r="K383" s="35"/>
      <c r="L383" s="34">
        <f t="shared" ref="L383" ca="1" si="283">L349+L353+L363+L368+L375+L382</f>
        <v>0</v>
      </c>
    </row>
    <row r="384" spans="1:12" ht="15.75" thickBot="1" x14ac:dyDescent="0.3">
      <c r="A384" s="22">
        <v>2</v>
      </c>
      <c r="B384" s="23">
        <v>3</v>
      </c>
      <c r="C384" s="24" t="s">
        <v>20</v>
      </c>
      <c r="D384" s="5" t="s">
        <v>21</v>
      </c>
      <c r="E384" s="62" t="s">
        <v>95</v>
      </c>
      <c r="F384" s="63">
        <v>100</v>
      </c>
      <c r="G384" s="63">
        <v>13.64</v>
      </c>
      <c r="H384" s="63">
        <v>12.62</v>
      </c>
      <c r="I384" s="63">
        <v>0.36</v>
      </c>
      <c r="J384" s="63">
        <v>244</v>
      </c>
      <c r="K384" s="65">
        <v>238</v>
      </c>
      <c r="L384" s="66">
        <v>0</v>
      </c>
    </row>
    <row r="385" spans="1:12" ht="15.75" thickBot="1" x14ac:dyDescent="0.3">
      <c r="A385" s="25"/>
      <c r="B385" s="16"/>
      <c r="C385" s="11"/>
      <c r="D385" s="7"/>
      <c r="E385" s="62" t="s">
        <v>96</v>
      </c>
      <c r="F385" s="63">
        <v>200</v>
      </c>
      <c r="G385" s="63">
        <v>5.08</v>
      </c>
      <c r="H385" s="63">
        <v>10.06</v>
      </c>
      <c r="I385" s="63">
        <v>55.22</v>
      </c>
      <c r="J385" s="63">
        <v>271</v>
      </c>
      <c r="K385" s="67">
        <v>448</v>
      </c>
      <c r="L385" s="68">
        <v>0</v>
      </c>
    </row>
    <row r="386" spans="1:12" ht="15.75" thickBot="1" x14ac:dyDescent="0.3">
      <c r="A386" s="25"/>
      <c r="B386" s="16"/>
      <c r="C386" s="11"/>
      <c r="D386" s="7" t="s">
        <v>31</v>
      </c>
      <c r="E386" s="62" t="s">
        <v>62</v>
      </c>
      <c r="F386" s="63">
        <v>200</v>
      </c>
      <c r="G386" s="63">
        <v>1</v>
      </c>
      <c r="H386" s="63">
        <v>0</v>
      </c>
      <c r="I386" s="62">
        <v>21.3</v>
      </c>
      <c r="J386" s="63">
        <v>90</v>
      </c>
      <c r="K386" s="67"/>
      <c r="L386" s="68">
        <v>0</v>
      </c>
    </row>
    <row r="387" spans="1:12" ht="15.75" thickBot="1" x14ac:dyDescent="0.3">
      <c r="A387" s="25"/>
      <c r="B387" s="16"/>
      <c r="C387" s="11"/>
      <c r="D387" s="7" t="s">
        <v>23</v>
      </c>
      <c r="E387" s="62" t="s">
        <v>90</v>
      </c>
      <c r="F387" s="63">
        <v>30</v>
      </c>
      <c r="G387" s="63">
        <v>2.2799999999999998</v>
      </c>
      <c r="H387" s="63">
        <v>0.24</v>
      </c>
      <c r="I387" s="63">
        <v>14.56</v>
      </c>
      <c r="J387" s="63">
        <v>68</v>
      </c>
      <c r="K387" s="67"/>
      <c r="L387" s="68">
        <v>0</v>
      </c>
    </row>
    <row r="388" spans="1:12" ht="15.75" thickBot="1" x14ac:dyDescent="0.3">
      <c r="A388" s="25"/>
      <c r="B388" s="16"/>
      <c r="C388" s="11"/>
      <c r="D388" s="7"/>
      <c r="E388" s="62"/>
      <c r="F388" s="63"/>
      <c r="G388" s="80"/>
      <c r="H388" s="80"/>
      <c r="I388" s="80"/>
      <c r="J388" s="79"/>
      <c r="K388" s="67"/>
      <c r="L388" s="68"/>
    </row>
    <row r="389" spans="1:12" ht="15" x14ac:dyDescent="0.25">
      <c r="A389" s="25"/>
      <c r="B389" s="16"/>
      <c r="C389" s="11"/>
      <c r="D389" s="12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530</v>
      </c>
      <c r="G391" s="21">
        <f t="shared" ref="G391" si="284">SUM(G384:G390)</f>
        <v>22</v>
      </c>
      <c r="H391" s="21">
        <f t="shared" ref="H391" si="285">SUM(H384:H390)</f>
        <v>22.919999999999998</v>
      </c>
      <c r="I391" s="21">
        <f t="shared" ref="I391" si="286">SUM(I384:I390)</f>
        <v>91.44</v>
      </c>
      <c r="J391" s="21">
        <f t="shared" ref="J391" si="287">SUM(J384:J390)</f>
        <v>673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84" t="s">
        <v>4</v>
      </c>
      <c r="D425" s="85"/>
      <c r="E425" s="33"/>
      <c r="F425" s="34">
        <f>F391+F395+F405+F410+F417+F424</f>
        <v>530</v>
      </c>
      <c r="G425" s="34">
        <f t="shared" ref="G425" si="314">G391+G395+G405+G410+G417+G424</f>
        <v>22</v>
      </c>
      <c r="H425" s="34">
        <f t="shared" ref="H425" si="315">H391+H395+H405+H410+H417+H424</f>
        <v>22.919999999999998</v>
      </c>
      <c r="I425" s="34">
        <f t="shared" ref="I425" si="316">I391+I395+I405+I410+I417+I424</f>
        <v>91.44</v>
      </c>
      <c r="J425" s="34">
        <f t="shared" ref="J425" si="317">J391+J395+J405+J410+J417+J424</f>
        <v>673</v>
      </c>
      <c r="K425" s="35"/>
      <c r="L425" s="34">
        <f t="shared" ref="L425" ca="1" si="318">L391+L395+L405+L410+L417+L424</f>
        <v>0</v>
      </c>
    </row>
    <row r="426" spans="1:12" ht="15.75" thickBot="1" x14ac:dyDescent="0.3">
      <c r="A426" s="22">
        <v>2</v>
      </c>
      <c r="B426" s="23">
        <v>4</v>
      </c>
      <c r="C426" s="24" t="s">
        <v>20</v>
      </c>
      <c r="D426" s="5" t="s">
        <v>21</v>
      </c>
      <c r="E426" s="62" t="s">
        <v>51</v>
      </c>
      <c r="F426" s="63">
        <v>150</v>
      </c>
      <c r="G426" s="63">
        <v>6.74</v>
      </c>
      <c r="H426" s="63">
        <v>6.61</v>
      </c>
      <c r="I426" s="63">
        <v>33.06</v>
      </c>
      <c r="J426" s="63">
        <v>231</v>
      </c>
      <c r="K426" s="49">
        <v>445</v>
      </c>
      <c r="L426" s="48">
        <v>7.45</v>
      </c>
    </row>
    <row r="427" spans="1:12" ht="15.75" thickBot="1" x14ac:dyDescent="0.3">
      <c r="A427" s="25"/>
      <c r="B427" s="16"/>
      <c r="C427" s="11"/>
      <c r="D427" s="6"/>
      <c r="E427" s="62" t="s">
        <v>52</v>
      </c>
      <c r="F427" s="63">
        <v>90</v>
      </c>
      <c r="G427" s="63">
        <v>8.84</v>
      </c>
      <c r="H427" s="63">
        <v>11.42</v>
      </c>
      <c r="I427" s="63">
        <v>4</v>
      </c>
      <c r="J427" s="63">
        <v>205</v>
      </c>
      <c r="K427" s="52">
        <v>182</v>
      </c>
      <c r="L427" s="51">
        <v>45.56</v>
      </c>
    </row>
    <row r="428" spans="1:12" ht="15.75" thickBot="1" x14ac:dyDescent="0.3">
      <c r="A428" s="25"/>
      <c r="B428" s="16"/>
      <c r="C428" s="11"/>
      <c r="D428" s="7" t="s">
        <v>22</v>
      </c>
      <c r="E428" s="62" t="s">
        <v>53</v>
      </c>
      <c r="F428" s="63">
        <v>200</v>
      </c>
      <c r="G428" s="63">
        <v>0.6</v>
      </c>
      <c r="H428" s="63">
        <v>0.1</v>
      </c>
      <c r="I428" s="63">
        <v>18.3</v>
      </c>
      <c r="J428" s="63">
        <v>77</v>
      </c>
      <c r="K428" s="67" t="s">
        <v>54</v>
      </c>
      <c r="L428" s="51">
        <v>4.62</v>
      </c>
    </row>
    <row r="429" spans="1:12" ht="15.75" thickBot="1" x14ac:dyDescent="0.3">
      <c r="A429" s="25"/>
      <c r="B429" s="16"/>
      <c r="C429" s="11"/>
      <c r="D429" s="7" t="s">
        <v>23</v>
      </c>
      <c r="E429" s="62" t="s">
        <v>46</v>
      </c>
      <c r="F429" s="63">
        <v>20</v>
      </c>
      <c r="G429" s="63">
        <v>2.2799999999999998</v>
      </c>
      <c r="H429" s="63">
        <v>0.24</v>
      </c>
      <c r="I429" s="63">
        <v>14.56</v>
      </c>
      <c r="J429" s="63">
        <v>68</v>
      </c>
      <c r="K429" s="52"/>
      <c r="L429" s="51">
        <v>1.07</v>
      </c>
    </row>
    <row r="430" spans="1:12" ht="15.75" thickBot="1" x14ac:dyDescent="0.3">
      <c r="A430" s="25"/>
      <c r="B430" s="16"/>
      <c r="C430" s="11"/>
      <c r="D430" s="7" t="s">
        <v>24</v>
      </c>
      <c r="E430" s="62"/>
      <c r="F430" s="63"/>
      <c r="G430" s="63"/>
      <c r="H430" s="63"/>
      <c r="I430" s="63"/>
      <c r="J430" s="64"/>
      <c r="K430" s="52"/>
      <c r="L430" s="51"/>
    </row>
    <row r="431" spans="1:12" ht="15.75" thickBot="1" x14ac:dyDescent="0.3">
      <c r="A431" s="25"/>
      <c r="B431" s="16"/>
      <c r="C431" s="11"/>
      <c r="D431" s="7" t="s">
        <v>27</v>
      </c>
      <c r="E431" s="62" t="s">
        <v>45</v>
      </c>
      <c r="F431" s="63">
        <v>50</v>
      </c>
      <c r="G431" s="63">
        <v>0.4</v>
      </c>
      <c r="H431" s="63">
        <v>0.05</v>
      </c>
      <c r="I431" s="63">
        <v>1.3</v>
      </c>
      <c r="J431" s="51">
        <v>7</v>
      </c>
      <c r="K431" s="52">
        <v>12</v>
      </c>
      <c r="L431" s="51">
        <v>6.26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510</v>
      </c>
      <c r="G433" s="21">
        <f t="shared" ref="G433" si="319">SUM(G426:G432)</f>
        <v>18.86</v>
      </c>
      <c r="H433" s="21">
        <f t="shared" ref="H433" si="320">SUM(H426:H432)</f>
        <v>18.420000000000002</v>
      </c>
      <c r="I433" s="21">
        <f t="shared" ref="I433" si="321">SUM(I426:I432)</f>
        <v>71.22</v>
      </c>
      <c r="J433" s="21">
        <f t="shared" ref="J433" si="322">SUM(J426:J432)</f>
        <v>588</v>
      </c>
      <c r="K433" s="27"/>
      <c r="L433" s="21">
        <f t="shared" si="288"/>
        <v>64.960000000000008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84" t="s">
        <v>4</v>
      </c>
      <c r="D467" s="85"/>
      <c r="E467" s="33"/>
      <c r="F467" s="34">
        <f>F433+F437+F447+F452+F459+F466</f>
        <v>510</v>
      </c>
      <c r="G467" s="34">
        <f t="shared" ref="G467" si="348">G433+G437+G447+G452+G459+G466</f>
        <v>18.86</v>
      </c>
      <c r="H467" s="34">
        <f t="shared" ref="H467" si="349">H433+H437+H447+H452+H459+H466</f>
        <v>18.420000000000002</v>
      </c>
      <c r="I467" s="34">
        <f t="shared" ref="I467" si="350">I433+I437+I447+I452+I459+I466</f>
        <v>71.22</v>
      </c>
      <c r="J467" s="34">
        <f t="shared" ref="J467" si="351">J433+J437+J447+J452+J459+J466</f>
        <v>588</v>
      </c>
      <c r="K467" s="35"/>
      <c r="L467" s="34">
        <f t="shared" ref="L467" ca="1" si="352">L433+L437+L447+L452+L459+L466</f>
        <v>0</v>
      </c>
    </row>
    <row r="468" spans="1:12" ht="15.75" thickBot="1" x14ac:dyDescent="0.3">
      <c r="A468" s="22">
        <v>2</v>
      </c>
      <c r="B468" s="23">
        <v>5</v>
      </c>
      <c r="C468" s="24" t="s">
        <v>20</v>
      </c>
      <c r="D468" s="5" t="s">
        <v>21</v>
      </c>
      <c r="E468" s="62" t="s">
        <v>55</v>
      </c>
      <c r="F468" s="63">
        <v>90</v>
      </c>
      <c r="G468" s="63">
        <v>9.3000000000000007</v>
      </c>
      <c r="H468" s="63">
        <v>11.6</v>
      </c>
      <c r="I468" s="63">
        <v>13.17</v>
      </c>
      <c r="J468" s="64">
        <v>156</v>
      </c>
      <c r="K468" s="49">
        <v>238</v>
      </c>
      <c r="L468" s="48">
        <v>35.93</v>
      </c>
    </row>
    <row r="469" spans="1:12" ht="15.75" thickBot="1" x14ac:dyDescent="0.3">
      <c r="A469" s="25"/>
      <c r="B469" s="16"/>
      <c r="C469" s="11"/>
      <c r="D469" s="6"/>
      <c r="E469" s="62" t="s">
        <v>56</v>
      </c>
      <c r="F469" s="63">
        <v>150</v>
      </c>
      <c r="G469" s="63">
        <v>6.11</v>
      </c>
      <c r="H469" s="63">
        <v>8.31</v>
      </c>
      <c r="I469" s="63">
        <v>44.78</v>
      </c>
      <c r="J469" s="64">
        <v>257</v>
      </c>
      <c r="K469" s="52">
        <v>389</v>
      </c>
      <c r="L469" s="51">
        <v>8.59</v>
      </c>
    </row>
    <row r="470" spans="1:12" ht="15.75" thickBot="1" x14ac:dyDescent="0.3">
      <c r="A470" s="25"/>
      <c r="B470" s="16"/>
      <c r="C470" s="11"/>
      <c r="D470" s="7" t="s">
        <v>22</v>
      </c>
      <c r="E470" s="62" t="s">
        <v>48</v>
      </c>
      <c r="F470" s="63">
        <v>200</v>
      </c>
      <c r="G470" s="63">
        <v>1</v>
      </c>
      <c r="H470" s="63">
        <v>0</v>
      </c>
      <c r="I470" s="63">
        <v>21.2</v>
      </c>
      <c r="J470" s="64">
        <v>94</v>
      </c>
      <c r="K470" s="52"/>
      <c r="L470" s="51">
        <v>18</v>
      </c>
    </row>
    <row r="471" spans="1:12" ht="15.75" thickBot="1" x14ac:dyDescent="0.3">
      <c r="A471" s="25"/>
      <c r="B471" s="16"/>
      <c r="C471" s="11"/>
      <c r="D471" s="7" t="s">
        <v>23</v>
      </c>
      <c r="E471" s="62" t="s">
        <v>46</v>
      </c>
      <c r="F471" s="63">
        <v>30</v>
      </c>
      <c r="G471" s="63">
        <v>2.2799999999999998</v>
      </c>
      <c r="H471" s="63">
        <v>0.24</v>
      </c>
      <c r="I471" s="63">
        <v>14.56</v>
      </c>
      <c r="J471" s="64">
        <v>68</v>
      </c>
      <c r="K471" s="52"/>
      <c r="L471" s="51">
        <v>1.6</v>
      </c>
    </row>
    <row r="472" spans="1:12" ht="15.75" thickBot="1" x14ac:dyDescent="0.3">
      <c r="A472" s="25"/>
      <c r="B472" s="16"/>
      <c r="C472" s="11"/>
      <c r="D472" s="7" t="s">
        <v>27</v>
      </c>
      <c r="E472" s="62" t="s">
        <v>47</v>
      </c>
      <c r="F472" s="63">
        <v>50</v>
      </c>
      <c r="G472" s="63">
        <v>0.55000000000000004</v>
      </c>
      <c r="H472" s="63">
        <v>0.1</v>
      </c>
      <c r="I472" s="63">
        <v>1.9</v>
      </c>
      <c r="J472" s="64">
        <v>12</v>
      </c>
      <c r="K472" s="52">
        <v>14</v>
      </c>
      <c r="L472" s="51">
        <v>7.85</v>
      </c>
    </row>
    <row r="473" spans="1:12" ht="15.75" thickBot="1" x14ac:dyDescent="0.3">
      <c r="A473" s="25"/>
      <c r="B473" s="16"/>
      <c r="C473" s="11"/>
      <c r="D473" s="6"/>
      <c r="E473" s="81"/>
      <c r="F473" s="83"/>
      <c r="G473" s="82"/>
      <c r="H473" s="82"/>
      <c r="I473" s="82"/>
      <c r="J473" s="83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520</v>
      </c>
      <c r="G475" s="21">
        <f t="shared" ref="G475" si="353">SUM(G468:G474)</f>
        <v>19.240000000000002</v>
      </c>
      <c r="H475" s="21">
        <f t="shared" ref="H475" si="354">SUM(H468:H474)</f>
        <v>20.25</v>
      </c>
      <c r="I475" s="21">
        <f t="shared" ref="I475" si="355">SUM(I468:I474)</f>
        <v>95.610000000000014</v>
      </c>
      <c r="J475" s="21">
        <f t="shared" ref="J475" si="356">SUM(J468:J474)</f>
        <v>587</v>
      </c>
      <c r="K475" s="27"/>
      <c r="L475" s="21">
        <f t="shared" ref="L475:L517" si="357">SUM(L468:L474)</f>
        <v>71.969999999999985</v>
      </c>
    </row>
    <row r="476" spans="1:12" ht="15.75" thickBot="1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62"/>
      <c r="F476" s="63"/>
      <c r="G476" s="63"/>
      <c r="H476" s="63"/>
      <c r="I476" s="63"/>
      <c r="J476" s="64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84" t="s">
        <v>4</v>
      </c>
      <c r="D509" s="85"/>
      <c r="E509" s="33"/>
      <c r="F509" s="34">
        <f>F475+F479+F489+F494+F501+F508</f>
        <v>520</v>
      </c>
      <c r="G509" s="34">
        <f t="shared" ref="G509" si="383">G475+G479+G489+G494+G501+G508</f>
        <v>19.240000000000002</v>
      </c>
      <c r="H509" s="34">
        <f t="shared" ref="H509" si="384">H475+H479+H489+H494+H501+H508</f>
        <v>20.25</v>
      </c>
      <c r="I509" s="34">
        <f t="shared" ref="I509" si="385">I475+I479+I489+I494+I501+I508</f>
        <v>95.610000000000014</v>
      </c>
      <c r="J509" s="34">
        <f t="shared" ref="J509" si="386">J475+J479+J489+J494+J501+J508</f>
        <v>587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84" t="s">
        <v>4</v>
      </c>
      <c r="D551" s="85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89" t="s">
        <v>4</v>
      </c>
      <c r="D593" s="90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91" t="s">
        <v>5</v>
      </c>
      <c r="D594" s="91"/>
      <c r="E594" s="9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535.83333333333337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21.681666666666672</v>
      </c>
      <c r="H594" s="42">
        <f t="shared" si="456"/>
        <v>22.136666666666667</v>
      </c>
      <c r="I594" s="42">
        <f t="shared" si="456"/>
        <v>91.922500000000014</v>
      </c>
      <c r="J594" s="42">
        <f t="shared" si="456"/>
        <v>653.33333333333337</v>
      </c>
      <c r="K594" s="42"/>
      <c r="L594" s="42" t="e">
        <f t="shared" ca="1" si="45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Завуч45ВВ</cp:lastModifiedBy>
  <cp:lastPrinted>2023-10-13T09:00:38Z</cp:lastPrinted>
  <dcterms:created xsi:type="dcterms:W3CDTF">2022-05-16T14:23:56Z</dcterms:created>
  <dcterms:modified xsi:type="dcterms:W3CDTF">2023-11-07T06:12:32Z</dcterms:modified>
</cp:coreProperties>
</file>